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tris42.sharepoint.com/sites/gad_wrkgrp_actuarial/pspsactuarialwork/Client Work/Fire E/Factors &amp; Guidance/General/02 Ad-hoc factor updates/2006 Conversion Factors/3. Reporting/"/>
    </mc:Choice>
  </mc:AlternateContent>
  <xr:revisionPtr revIDLastSave="15" documentId="8_{D55BE5C5-33FF-4687-9D30-BCE39368A479}" xr6:coauthVersionLast="47" xr6:coauthVersionMax="47" xr10:uidLastSave="{0DA2C378-1D6C-4785-81B1-1B24D047446C}"/>
  <bookViews>
    <workbookView xWindow="3576" yWindow="276" windowWidth="26328" windowHeight="15780" xr2:uid="{C23947DA-B1F7-4357-AFF5-02A041317F16}"/>
  </bookViews>
  <sheets>
    <sheet name="x-802" sheetId="1" r:id="rId1"/>
  </sheets>
  <externalReferences>
    <externalReference r:id="rId2"/>
  </externalReferences>
  <definedNames>
    <definedName name="age_rng">#REF!</definedName>
    <definedName name="FACTOR_LIST_FACTOR_STATUS">'[1]Factor List'!#REF!</definedName>
    <definedName name="factor_table">#REF!</definedName>
    <definedName name="NoD">#REF!</definedName>
    <definedName name="_xlnm.Print_Area" localSheetId="0">'x-802'!$A$26:$K$48</definedName>
    <definedName name="TABLE_AGE_DEF" localSheetId="0">'x-802'!$B$12</definedName>
    <definedName name="TABLE_AGE_DEF_1" localSheetId="0">'x-802'!$B$12</definedName>
    <definedName name="TABLE_AREA" localSheetId="0">'x-802'!$A$26:$B$31</definedName>
    <definedName name="TABLE_CLIENT" localSheetId="0">'x-802'!$B$7</definedName>
    <definedName name="TABLE_CLIENT_1" localSheetId="0">'x-802'!$B$7</definedName>
    <definedName name="TABLE_DATE_IMPLEMENTED" localSheetId="0">'x-802'!$B$19</definedName>
    <definedName name="TABLE_DATE_IMPLEMENTED_1" localSheetId="0">'x-802'!$B$19</definedName>
    <definedName name="TABLE_DATE_ISSUED" localSheetId="0">'x-802'!$B$18</definedName>
    <definedName name="TABLE_DATE_ISSUED_1" localSheetId="0">'x-802'!$B$18</definedName>
    <definedName name="TABLE_DESCRIPTION" localSheetId="0">'x-802'!$B$10</definedName>
    <definedName name="TABLE_DESCRIPTION_1" localSheetId="0">'x-802'!$B$10</definedName>
    <definedName name="TABLE_FACTOR_STATUS" localSheetId="0">'x-802'!$B$20</definedName>
    <definedName name="TABLE_FACTOR_STATUS_1" localSheetId="0">'x-802'!$B$20</definedName>
    <definedName name="TABLE_FACTOR_TYPE" localSheetId="0">'x-802'!$B$9</definedName>
    <definedName name="TABLE_FACTOR_TYPE">'[1]x-Series Number'!$B$9</definedName>
    <definedName name="TABLE_FACTOR_TYPE_1" localSheetId="0">'x-802'!$B$9</definedName>
    <definedName name="TABLE_GENDER" localSheetId="0">'x-802'!$B$11</definedName>
    <definedName name="TABLE_GENDER_1" localSheetId="0">'x-802'!$B$11</definedName>
    <definedName name="TABLE_INFO" localSheetId="0">'x-802'!$A$6:$B$20</definedName>
    <definedName name="TABLE_INFO_1" localSheetId="0">'x-802'!$A$6:$B$20</definedName>
    <definedName name="TABLE_REFERENCE" localSheetId="0">'x-802'!$B$15</definedName>
    <definedName name="TABLE_REFERENCE_1" localSheetId="0">'x-802'!$B$15</definedName>
    <definedName name="TABLE_REFERENCE_GUIDANCE" localSheetId="0">'x-802'!$B$16</definedName>
    <definedName name="TABLE_REFERENCE_GUIDANCE_1" localSheetId="0">'x-802'!$B$16</definedName>
    <definedName name="TABLE_RELATED" localSheetId="0">'x-802'!$B$17</definedName>
    <definedName name="TABLE_RELATED_1" localSheetId="0">'x-802'!$B$17</definedName>
    <definedName name="TABLE_SECTION" localSheetId="0">'x-802'!$B$8</definedName>
    <definedName name="TABLE_SECTION_1" localSheetId="0">'x-802'!$B$8</definedName>
    <definedName name="TABLE_SECTION_NUMBER" localSheetId="0">'x-802'!$B$13</definedName>
    <definedName name="TABLE_SECTION_NUMBER_1" localSheetId="0">'x-802'!$B$13</definedName>
    <definedName name="TABLE_SERIES_NUMBER" localSheetId="0">'x-802'!$B$14</definedName>
    <definedName name="TABLE_SERIES_NUMBER">'[1]x-Series Number'!$B$14</definedName>
    <definedName name="TABLE_SERIES_NUMBER_1" localSheetId="0">'x-802'!$B$14</definedName>
    <definedName name="title">[1]Cover!$A$2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1" l="1"/>
  <c r="G23" i="1"/>
  <c r="B23" i="1"/>
  <c r="A3" i="1"/>
  <c r="A2" i="1"/>
</calcChain>
</file>

<file path=xl/sharedStrings.xml><?xml version="1.0" encoding="utf-8"?>
<sst xmlns="http://schemas.openxmlformats.org/spreadsheetml/2006/main" count="94" uniqueCount="41">
  <si>
    <t>Government Actuary's Department</t>
  </si>
  <si>
    <t>Data Item</t>
  </si>
  <si>
    <t>Factor Table Information</t>
  </si>
  <si>
    <t>Client</t>
  </si>
  <si>
    <t>Fire_E</t>
  </si>
  <si>
    <t>Section</t>
  </si>
  <si>
    <t>Factor Type</t>
  </si>
  <si>
    <t>Conversion Factors</t>
  </si>
  <si>
    <t>Description</t>
  </si>
  <si>
    <t>Gender</t>
  </si>
  <si>
    <t>Male and Female</t>
  </si>
  <si>
    <t>Unisex</t>
  </si>
  <si>
    <t>Factor Age/Period Definition</t>
  </si>
  <si>
    <t>Age last birthday at relevant date</t>
  </si>
  <si>
    <t>Section Number</t>
  </si>
  <si>
    <t>Series Number</t>
  </si>
  <si>
    <t>Table Reference</t>
  </si>
  <si>
    <t>x-802A</t>
  </si>
  <si>
    <t>x-802B</t>
  </si>
  <si>
    <t>x-802C</t>
  </si>
  <si>
    <t>Table Reference in Guidance</t>
  </si>
  <si>
    <t>Table A</t>
  </si>
  <si>
    <t>Table B</t>
  </si>
  <si>
    <t>Table C</t>
  </si>
  <si>
    <t>Related Factor Guidance</t>
  </si>
  <si>
    <t>Factors and Example Calculations for Converting Standard Membership Transferred-in Service Credits, Added Years and Additional Pension Benefit to Special Membership Transferred-in Service Credits, Added Years and Additional Pension Benefit</t>
  </si>
  <si>
    <t>Date Factors Issued to Client</t>
  </si>
  <si>
    <t>Date Factors Implemented (if known)</t>
  </si>
  <si>
    <t>Factor Status</t>
  </si>
  <si>
    <t>Under Review</t>
  </si>
  <si>
    <t>Assumption Set</t>
  </si>
  <si>
    <t>Assumptions</t>
  </si>
  <si>
    <t>Males Conversion Factors</t>
  </si>
  <si>
    <t>Females Conversion Factors</t>
  </si>
  <si>
    <t>55 and under</t>
  </si>
  <si>
    <t>35 and under</t>
  </si>
  <si>
    <t>40-55 inclusive</t>
  </si>
  <si>
    <t>Conversion Factors for Transferred-in Service Credits. Applies to firefighters joining the special membership of the modified scheme for the first time during the second options exercise.</t>
  </si>
  <si>
    <t>Conversion Factors for Added Years. Applies to firefighters joining the special membership of the modified scheme for the first time during the second options exercise.</t>
  </si>
  <si>
    <t>Conversion Factors for Additional Pension Benefits. Applies to firefighters joining the special membership of the modified scheme for the first time during the second options exercise.</t>
  </si>
  <si>
    <t>60 and 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</si>
</sst>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0"/>
      <name val="Arial"/>
    </font>
    <font>
      <sz val="10"/>
      <name val="Arial"/>
      <family val="2"/>
    </font>
    <font>
      <b/>
      <sz val="16"/>
      <color indexed="9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b/>
      <sz val="12"/>
      <color theme="4" tint="0.5999938962981048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99003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" fillId="0" borderId="0"/>
  </cellStyleXfs>
  <cellXfs count="20">
    <xf numFmtId="0" fontId="0" fillId="0" borderId="0" xfId="0"/>
    <xf numFmtId="0" fontId="1" fillId="0" borderId="0" xfId="2"/>
    <xf numFmtId="0" fontId="3" fillId="2" borderId="2" xfId="2" applyFont="1" applyFill="1" applyBorder="1"/>
    <xf numFmtId="0" fontId="1" fillId="2" borderId="0" xfId="2" applyFill="1"/>
    <xf numFmtId="0" fontId="4" fillId="0" borderId="0" xfId="2" applyFont="1"/>
    <xf numFmtId="0" fontId="5" fillId="0" borderId="0" xfId="2" applyFont="1" applyAlignment="1">
      <alignment horizontal="left" wrapText="1"/>
    </xf>
    <xf numFmtId="0" fontId="5" fillId="0" borderId="0" xfId="2" applyFont="1" applyAlignment="1">
      <alignment horizontal="centerContinuous" wrapText="1"/>
    </xf>
    <xf numFmtId="0" fontId="6" fillId="0" borderId="0" xfId="2" applyFont="1" applyAlignment="1">
      <alignment horizontal="left" wrapText="1"/>
    </xf>
    <xf numFmtId="0" fontId="6" fillId="0" borderId="0" xfId="2" applyFont="1" applyAlignment="1">
      <alignment horizontal="centerContinuous" wrapText="1"/>
    </xf>
    <xf numFmtId="14" fontId="6" fillId="0" borderId="0" xfId="2" applyNumberFormat="1" applyFont="1" applyAlignment="1">
      <alignment horizontal="centerContinuous" wrapText="1"/>
    </xf>
    <xf numFmtId="14" fontId="6" fillId="0" borderId="0" xfId="0" applyNumberFormat="1" applyFont="1" applyAlignment="1">
      <alignment horizontal="centerContinuous" wrapText="1"/>
    </xf>
    <xf numFmtId="0" fontId="6" fillId="0" borderId="0" xfId="0" applyFont="1" applyAlignment="1">
      <alignment horizontal="left" wrapText="1"/>
    </xf>
    <xf numFmtId="0" fontId="7" fillId="0" borderId="0" xfId="1"/>
    <xf numFmtId="1" fontId="5" fillId="0" borderId="0" xfId="2" applyNumberFormat="1" applyFont="1" applyAlignment="1">
      <alignment vertical="top" wrapText="1"/>
    </xf>
    <xf numFmtId="0" fontId="6" fillId="0" borderId="0" xfId="2" applyFont="1" applyAlignment="1">
      <alignment horizontal="right"/>
    </xf>
    <xf numFmtId="164" fontId="6" fillId="0" borderId="0" xfId="2" applyNumberFormat="1" applyFont="1"/>
    <xf numFmtId="0" fontId="6" fillId="0" borderId="0" xfId="2" applyFont="1"/>
    <xf numFmtId="0" fontId="8" fillId="2" borderId="0" xfId="2" applyFont="1" applyFill="1"/>
    <xf numFmtId="0" fontId="2" fillId="3" borderId="1" xfId="2" applyFont="1" applyFill="1" applyBorder="1"/>
    <xf numFmtId="0" fontId="1" fillId="3" borderId="1" xfId="2" applyFill="1" applyBorder="1"/>
  </cellXfs>
  <cellStyles count="3">
    <cellStyle name="Hyperlink" xfId="1" builtinId="8"/>
    <cellStyle name="Normal" xfId="0" builtinId="0"/>
    <cellStyle name="Normal 2 2" xfId="2" xr:uid="{1FA048E7-70F6-47CB-913B-8623CE930366}"/>
  </cellStyles>
  <dxfs count="24">
    <dxf>
      <fill>
        <patternFill>
          <bgColor rgb="FFF7F7F7"/>
        </patternFill>
      </fill>
    </dxf>
    <dxf>
      <fill>
        <patternFill>
          <bgColor rgb="FFEDEDED"/>
        </patternFill>
      </fill>
    </dxf>
    <dxf>
      <fill>
        <patternFill>
          <bgColor rgb="FFF7F7F7"/>
        </patternFill>
      </fill>
    </dxf>
    <dxf>
      <fill>
        <patternFill>
          <bgColor rgb="FFEDEDED"/>
        </patternFill>
      </fill>
    </dxf>
    <dxf>
      <fill>
        <patternFill>
          <bgColor rgb="FFE3E3E3"/>
        </patternFill>
      </fill>
    </dxf>
    <dxf>
      <fill>
        <patternFill>
          <bgColor rgb="FFD9D9D9"/>
        </patternFill>
      </fill>
    </dxf>
    <dxf>
      <fill>
        <patternFill>
          <bgColor rgb="FFE3E3E3"/>
        </patternFill>
      </fill>
    </dxf>
    <dxf>
      <fill>
        <patternFill>
          <bgColor rgb="FFD9D9D9"/>
        </patternFill>
      </fill>
    </dxf>
    <dxf>
      <fill>
        <patternFill>
          <bgColor rgb="FFF7F7F7"/>
        </patternFill>
      </fill>
    </dxf>
    <dxf>
      <fill>
        <patternFill>
          <bgColor rgb="FFEDEDED"/>
        </patternFill>
      </fill>
    </dxf>
    <dxf>
      <fill>
        <patternFill>
          <bgColor rgb="FFF7F7F7"/>
        </patternFill>
      </fill>
    </dxf>
    <dxf>
      <fill>
        <patternFill>
          <bgColor rgb="FFEDEDED"/>
        </patternFill>
      </fill>
    </dxf>
    <dxf>
      <fill>
        <patternFill>
          <bgColor rgb="FFE3E3E3"/>
        </patternFill>
      </fill>
    </dxf>
    <dxf>
      <fill>
        <patternFill>
          <bgColor rgb="FFD9D9D9"/>
        </patternFill>
      </fill>
    </dxf>
    <dxf>
      <fill>
        <patternFill>
          <bgColor rgb="FFE3E3E3"/>
        </patternFill>
      </fill>
    </dxf>
    <dxf>
      <fill>
        <patternFill>
          <bgColor rgb="FFD9D9D9"/>
        </patternFill>
      </fill>
    </dxf>
    <dxf>
      <fill>
        <patternFill>
          <bgColor rgb="FFF7F7F7"/>
        </patternFill>
      </fill>
    </dxf>
    <dxf>
      <fill>
        <patternFill>
          <bgColor rgb="FFEDEDED"/>
        </patternFill>
      </fill>
    </dxf>
    <dxf>
      <fill>
        <patternFill>
          <bgColor rgb="FFF7F7F7"/>
        </patternFill>
      </fill>
    </dxf>
    <dxf>
      <fill>
        <patternFill>
          <bgColor rgb="FFEDEDED"/>
        </patternFill>
      </fill>
    </dxf>
    <dxf>
      <fill>
        <patternFill>
          <bgColor rgb="FFE3E3E3"/>
        </patternFill>
      </fill>
    </dxf>
    <dxf>
      <fill>
        <patternFill>
          <bgColor rgb="FFD9D9D9"/>
        </patternFill>
      </fill>
    </dxf>
    <dxf>
      <fill>
        <patternFill>
          <bgColor rgb="FFE3E3E3"/>
        </patternFill>
      </fill>
    </dxf>
    <dxf>
      <fill>
        <patternFill>
          <bgColor rgb="FFD9D9D9"/>
        </patternFill>
      </fill>
    </dxf>
  </dxfs>
  <tableStyles count="0" defaultTableStyle="TableStyleMedium2" defaultPivotStyle="PivotStyleLight16"/>
  <colors>
    <mruColors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Waygood\Downloads\Fire_E_Consolidated_Factors_2025-01%20(3).xlsx" TargetMode="External"/><Relationship Id="rId1" Type="http://schemas.openxmlformats.org/officeDocument/2006/relationships/externalLinkPath" Target="file:///C:\Users\SWaygood\Downloads\Fire_E_Consolidated_Factors_2025-01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"/>
      <sheetName val="Purpose of spreadsheet"/>
      <sheetName val="Version Control"/>
      <sheetName val="Summary - Fire_E"/>
      <sheetName val="Factor List"/>
      <sheetName val="x-Series Number"/>
      <sheetName val="Assumptions"/>
      <sheetName val="x-201"/>
      <sheetName val="x-202"/>
      <sheetName val="x-203"/>
      <sheetName val="x-204"/>
      <sheetName val="x-205"/>
      <sheetName val="x-206"/>
      <sheetName val="x-207"/>
      <sheetName val="x-208"/>
      <sheetName val="x-209"/>
      <sheetName val="x-210"/>
      <sheetName val="x-211"/>
      <sheetName val="x-212"/>
      <sheetName val="x-213"/>
      <sheetName val="x-214"/>
      <sheetName val="x-215"/>
      <sheetName val="x-220"/>
      <sheetName val="x-221"/>
      <sheetName val="x-301"/>
      <sheetName val="x-302"/>
      <sheetName val="x-303"/>
      <sheetName val="x-304"/>
      <sheetName val="x-305"/>
      <sheetName val="x-306"/>
      <sheetName val="x-307"/>
      <sheetName val="x-308"/>
      <sheetName val="x-309"/>
      <sheetName val="x-310"/>
      <sheetName val="x-311"/>
      <sheetName val="x-312"/>
      <sheetName val="x-313"/>
      <sheetName val="x-314"/>
      <sheetName val="x-315"/>
      <sheetName val="x-316"/>
      <sheetName val="x-317"/>
      <sheetName val="x-318"/>
      <sheetName val="x-319"/>
      <sheetName val="x-320"/>
      <sheetName val="x-321"/>
      <sheetName val="x-322"/>
      <sheetName val="x-323"/>
      <sheetName val="x-324"/>
      <sheetName val="x-325"/>
      <sheetName val="x-326"/>
      <sheetName val="x-327"/>
      <sheetName val="x-328"/>
      <sheetName val="x-401"/>
      <sheetName val="x-402"/>
      <sheetName val="x-403"/>
      <sheetName val="x-404"/>
      <sheetName val="x-405"/>
      <sheetName val="x-406"/>
      <sheetName val="x-407"/>
      <sheetName val="x-501"/>
      <sheetName val="x-502"/>
      <sheetName val="x-503"/>
      <sheetName val="x-504"/>
      <sheetName val="x-505"/>
      <sheetName val="x-506"/>
      <sheetName val="x-603"/>
      <sheetName val="x-604"/>
      <sheetName val="x-605"/>
      <sheetName val="x-606"/>
      <sheetName val="x-607"/>
      <sheetName val="x-608"/>
      <sheetName val="x-609"/>
      <sheetName val="x-610"/>
      <sheetName val="x-611"/>
      <sheetName val="x-612"/>
      <sheetName val="x-613"/>
      <sheetName val="x-614"/>
      <sheetName val="x-615"/>
      <sheetName val="x-616"/>
      <sheetName val="x-617"/>
      <sheetName val="x-618"/>
      <sheetName val="x-619"/>
      <sheetName val="x-620"/>
      <sheetName val="x-621"/>
      <sheetName val="x-622"/>
      <sheetName val="x-623"/>
      <sheetName val="x-624"/>
      <sheetName val="x-625"/>
      <sheetName val="x-626"/>
      <sheetName val="x-627"/>
      <sheetName val="x-701"/>
      <sheetName val="x-702"/>
      <sheetName val="x-802"/>
      <sheetName val="AnnGenHiddenLists"/>
    </sheetNames>
    <sheetDataSet>
      <sheetData sheetId="0">
        <row r="2">
          <cell r="A2" t="str">
            <v>Fire England - Consolidated Factor Spreadsheet</v>
          </cell>
        </row>
      </sheetData>
      <sheetData sheetId="1" refreshError="1"/>
      <sheetData sheetId="2" refreshError="1"/>
      <sheetData sheetId="3" refreshError="1"/>
      <sheetData sheetId="4"/>
      <sheetData sheetId="5">
        <row r="9">
          <cell r="B9" t="str">
            <v>Enter the factor type (which should be consistent with the series header types found on the summary sheet (eg early or late retirement)</v>
          </cell>
        </row>
        <row r="14">
          <cell r="B14" t="str">
            <v>Enter series number (this reflects the number in the relevant series eg if it’s the first ER/LR factor then it would be "401")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E1FE1-CF9E-4CD8-A377-A0F30FC39842}">
  <dimension ref="A1:K36"/>
  <sheetViews>
    <sheetView showGridLines="0" tabSelected="1" topLeftCell="A10" zoomScale="84" zoomScaleNormal="84" workbookViewId="0">
      <selection activeCell="A35" sqref="A35"/>
    </sheetView>
  </sheetViews>
  <sheetFormatPr defaultColWidth="10" defaultRowHeight="12.5" x14ac:dyDescent="0.25"/>
  <cols>
    <col min="1" max="1" width="31.08984375" style="1" customWidth="1"/>
    <col min="2" max="3" width="29.54296875" style="1" customWidth="1"/>
    <col min="4" max="4" width="12.453125" style="1" customWidth="1"/>
    <col min="5" max="5" width="13.08984375" style="1" customWidth="1"/>
    <col min="6" max="6" width="25.90625" style="1" customWidth="1"/>
    <col min="7" max="7" width="29.54296875" style="1" customWidth="1"/>
    <col min="8" max="9" width="14.453125" style="1" customWidth="1"/>
    <col min="10" max="10" width="25.90625" style="1" customWidth="1"/>
    <col min="11" max="11" width="29.54296875" style="1" customWidth="1"/>
    <col min="12" max="16384" width="10" style="1"/>
  </cols>
  <sheetData>
    <row r="1" spans="1:11" ht="20" x14ac:dyDescent="0.4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15.5" x14ac:dyDescent="0.35">
      <c r="A2" s="2" t="str">
        <f>IF(title="&gt; Enter workbook title here","Enter workbook title in Cover sheet",title)</f>
        <v>Fire England - Consolidated Factor Spreadsheet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15.5" x14ac:dyDescent="0.35">
      <c r="A3" s="17" t="str">
        <f>TABLE_FACTOR_TYPE&amp;" - x-"&amp;TABLE_SERIES_NUMBER</f>
        <v>Conversion Factors - x-802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25">
      <c r="A4" s="4"/>
    </row>
    <row r="6" spans="1:11" ht="13" x14ac:dyDescent="0.3">
      <c r="A6" s="5" t="s">
        <v>1</v>
      </c>
      <c r="B6" s="6" t="s">
        <v>2</v>
      </c>
      <c r="C6" s="6"/>
      <c r="F6" s="5" t="s">
        <v>1</v>
      </c>
      <c r="G6" s="6" t="s">
        <v>2</v>
      </c>
      <c r="J6" s="5" t="s">
        <v>1</v>
      </c>
      <c r="K6" s="6" t="s">
        <v>2</v>
      </c>
    </row>
    <row r="7" spans="1:11" x14ac:dyDescent="0.25">
      <c r="A7" s="7" t="s">
        <v>3</v>
      </c>
      <c r="B7" s="8" t="s">
        <v>4</v>
      </c>
      <c r="C7" s="8"/>
      <c r="F7" s="7" t="s">
        <v>3</v>
      </c>
      <c r="G7" s="8" t="s">
        <v>4</v>
      </c>
      <c r="J7" s="7" t="s">
        <v>3</v>
      </c>
      <c r="K7" s="8" t="s">
        <v>4</v>
      </c>
    </row>
    <row r="8" spans="1:11" x14ac:dyDescent="0.25">
      <c r="A8" s="7" t="s">
        <v>5</v>
      </c>
      <c r="B8" s="8">
        <v>2006</v>
      </c>
      <c r="C8" s="8"/>
      <c r="F8" s="7" t="s">
        <v>5</v>
      </c>
      <c r="G8" s="8">
        <v>2006</v>
      </c>
      <c r="J8" s="7" t="s">
        <v>5</v>
      </c>
      <c r="K8" s="8">
        <v>2006</v>
      </c>
    </row>
    <row r="9" spans="1:11" x14ac:dyDescent="0.25">
      <c r="A9" s="7" t="s">
        <v>6</v>
      </c>
      <c r="B9" s="8" t="s">
        <v>7</v>
      </c>
      <c r="C9" s="8"/>
      <c r="F9" s="7" t="s">
        <v>6</v>
      </c>
      <c r="G9" s="8" t="s">
        <v>7</v>
      </c>
      <c r="J9" s="7" t="s">
        <v>6</v>
      </c>
      <c r="K9" s="8" t="s">
        <v>7</v>
      </c>
    </row>
    <row r="10" spans="1:11" ht="87.5" x14ac:dyDescent="0.25">
      <c r="A10" s="7" t="s">
        <v>8</v>
      </c>
      <c r="B10" s="8" t="s">
        <v>37</v>
      </c>
      <c r="C10" s="8"/>
      <c r="F10" s="7" t="s">
        <v>8</v>
      </c>
      <c r="G10" s="8" t="s">
        <v>38</v>
      </c>
      <c r="J10" s="7" t="s">
        <v>8</v>
      </c>
      <c r="K10" s="8" t="s">
        <v>39</v>
      </c>
    </row>
    <row r="11" spans="1:11" x14ac:dyDescent="0.25">
      <c r="A11" s="7" t="s">
        <v>9</v>
      </c>
      <c r="B11" s="8" t="s">
        <v>10</v>
      </c>
      <c r="C11" s="8"/>
      <c r="F11" s="7" t="s">
        <v>9</v>
      </c>
      <c r="G11" s="8" t="s">
        <v>11</v>
      </c>
      <c r="J11" s="7" t="s">
        <v>9</v>
      </c>
      <c r="K11" s="8" t="s">
        <v>11</v>
      </c>
    </row>
    <row r="12" spans="1:11" ht="25" x14ac:dyDescent="0.25">
      <c r="A12" s="7" t="s">
        <v>12</v>
      </c>
      <c r="B12" s="8" t="s">
        <v>13</v>
      </c>
      <c r="C12" s="8"/>
      <c r="F12" s="7" t="s">
        <v>12</v>
      </c>
      <c r="G12" s="8" t="s">
        <v>13</v>
      </c>
      <c r="J12" s="7" t="s">
        <v>12</v>
      </c>
      <c r="K12" s="8" t="s">
        <v>13</v>
      </c>
    </row>
    <row r="13" spans="1:11" x14ac:dyDescent="0.25">
      <c r="A13" s="7" t="s">
        <v>14</v>
      </c>
      <c r="B13" s="8">
        <v>1</v>
      </c>
      <c r="C13" s="8"/>
      <c r="F13" s="7" t="s">
        <v>14</v>
      </c>
      <c r="G13" s="8">
        <v>1</v>
      </c>
      <c r="J13" s="7" t="s">
        <v>14</v>
      </c>
      <c r="K13" s="8">
        <v>1</v>
      </c>
    </row>
    <row r="14" spans="1:11" x14ac:dyDescent="0.25">
      <c r="A14" s="7" t="s">
        <v>15</v>
      </c>
      <c r="B14" s="8">
        <v>802</v>
      </c>
      <c r="C14" s="8"/>
      <c r="F14" s="7" t="s">
        <v>15</v>
      </c>
      <c r="G14" s="8">
        <v>802</v>
      </c>
      <c r="J14" s="7" t="s">
        <v>15</v>
      </c>
      <c r="K14" s="8">
        <v>802</v>
      </c>
    </row>
    <row r="15" spans="1:11" x14ac:dyDescent="0.25">
      <c r="A15" s="7" t="s">
        <v>16</v>
      </c>
      <c r="B15" s="8" t="s">
        <v>17</v>
      </c>
      <c r="C15" s="8"/>
      <c r="F15" s="7" t="s">
        <v>16</v>
      </c>
      <c r="G15" s="8" t="s">
        <v>18</v>
      </c>
      <c r="J15" s="7" t="s">
        <v>16</v>
      </c>
      <c r="K15" s="8" t="s">
        <v>19</v>
      </c>
    </row>
    <row r="16" spans="1:11" x14ac:dyDescent="0.25">
      <c r="A16" s="7" t="s">
        <v>20</v>
      </c>
      <c r="B16" s="8" t="s">
        <v>21</v>
      </c>
      <c r="C16" s="8"/>
      <c r="F16" s="7" t="s">
        <v>20</v>
      </c>
      <c r="G16" s="8" t="s">
        <v>22</v>
      </c>
      <c r="J16" s="7" t="s">
        <v>20</v>
      </c>
      <c r="K16" s="8" t="s">
        <v>23</v>
      </c>
    </row>
    <row r="17" spans="1:11" ht="125" x14ac:dyDescent="0.25">
      <c r="A17" s="7" t="s">
        <v>24</v>
      </c>
      <c r="B17" s="8" t="s">
        <v>25</v>
      </c>
      <c r="C17" s="8"/>
      <c r="F17" s="7" t="s">
        <v>24</v>
      </c>
      <c r="G17" s="8" t="s">
        <v>25</v>
      </c>
      <c r="J17" s="7" t="s">
        <v>24</v>
      </c>
      <c r="K17" s="8" t="s">
        <v>25</v>
      </c>
    </row>
    <row r="18" spans="1:11" x14ac:dyDescent="0.25">
      <c r="A18" s="7" t="s">
        <v>26</v>
      </c>
      <c r="B18" s="9"/>
      <c r="C18" s="9"/>
      <c r="F18" s="7" t="s">
        <v>26</v>
      </c>
      <c r="G18" s="9"/>
      <c r="J18" s="7" t="s">
        <v>26</v>
      </c>
      <c r="K18" s="9"/>
    </row>
    <row r="19" spans="1:11" ht="25" x14ac:dyDescent="0.25">
      <c r="A19" s="7" t="s">
        <v>27</v>
      </c>
      <c r="B19" s="10"/>
      <c r="C19" s="10"/>
      <c r="F19" s="7" t="s">
        <v>27</v>
      </c>
      <c r="G19" s="10"/>
      <c r="J19" s="7" t="s">
        <v>27</v>
      </c>
      <c r="K19" s="10"/>
    </row>
    <row r="20" spans="1:11" x14ac:dyDescent="0.25">
      <c r="A20" s="7" t="s">
        <v>28</v>
      </c>
      <c r="B20" s="8" t="s">
        <v>29</v>
      </c>
      <c r="C20" s="8"/>
      <c r="F20" s="7" t="s">
        <v>28</v>
      </c>
      <c r="G20" s="8" t="s">
        <v>29</v>
      </c>
      <c r="J20" s="7" t="s">
        <v>28</v>
      </c>
      <c r="K20" s="8" t="s">
        <v>29</v>
      </c>
    </row>
    <row r="21" spans="1:11" x14ac:dyDescent="0.25">
      <c r="A21" s="11" t="s">
        <v>30</v>
      </c>
      <c r="B21" s="8"/>
      <c r="C21" s="8"/>
      <c r="F21" s="11" t="s">
        <v>30</v>
      </c>
      <c r="G21" s="8"/>
      <c r="J21" s="11" t="s">
        <v>30</v>
      </c>
      <c r="K21" s="8"/>
    </row>
    <row r="23" spans="1:11" x14ac:dyDescent="0.25">
      <c r="B23" s="12" t="str">
        <f>HYPERLINK("#'Factor List'!A1","Back to Factor List")</f>
        <v>Back to Factor List</v>
      </c>
      <c r="C23" s="12"/>
      <c r="G23" s="12" t="str">
        <f>HYPERLINK("#'Factor List'!A1","Back to Factor List")</f>
        <v>Back to Factor List</v>
      </c>
      <c r="K23" s="12" t="str">
        <f>HYPERLINK("#'Factor List'!A1","Back to Factor List")</f>
        <v>Back to Factor List</v>
      </c>
    </row>
    <row r="24" spans="1:11" x14ac:dyDescent="0.25">
      <c r="B24" s="12" t="s">
        <v>31</v>
      </c>
      <c r="C24" s="12"/>
      <c r="G24" s="12" t="s">
        <v>31</v>
      </c>
      <c r="K24" s="12" t="s">
        <v>31</v>
      </c>
    </row>
    <row r="25" spans="1:11" x14ac:dyDescent="0.25">
      <c r="B25" s="12"/>
      <c r="C25" s="12"/>
      <c r="G25" s="12"/>
      <c r="K25" s="12"/>
    </row>
    <row r="26" spans="1:11" ht="26" x14ac:dyDescent="0.25">
      <c r="A26" s="13" t="s">
        <v>13</v>
      </c>
      <c r="B26" s="13" t="s">
        <v>32</v>
      </c>
      <c r="C26" s="13" t="s">
        <v>33</v>
      </c>
      <c r="F26" s="13" t="s">
        <v>13</v>
      </c>
      <c r="G26" s="13" t="s">
        <v>7</v>
      </c>
      <c r="J26" s="13" t="s">
        <v>13</v>
      </c>
      <c r="K26" s="13" t="s">
        <v>32</v>
      </c>
    </row>
    <row r="27" spans="1:11" x14ac:dyDescent="0.25">
      <c r="A27" s="14" t="s">
        <v>34</v>
      </c>
      <c r="B27" s="15">
        <v>0.69099999999999995</v>
      </c>
      <c r="C27" s="15">
        <v>0.69099999999999995</v>
      </c>
      <c r="F27" s="14" t="s">
        <v>35</v>
      </c>
      <c r="G27" s="15">
        <v>0.7</v>
      </c>
      <c r="J27" s="14" t="s">
        <v>34</v>
      </c>
      <c r="K27" s="15">
        <v>0.85499999999999998</v>
      </c>
    </row>
    <row r="28" spans="1:11" x14ac:dyDescent="0.25">
      <c r="A28" s="16">
        <v>56</v>
      </c>
      <c r="B28" s="15">
        <v>0.71199999999999997</v>
      </c>
      <c r="C28" s="15">
        <v>0.71199999999999997</v>
      </c>
      <c r="F28" s="14">
        <v>36</v>
      </c>
      <c r="G28" s="15">
        <v>0.7</v>
      </c>
      <c r="J28" s="16">
        <v>56</v>
      </c>
      <c r="K28" s="15">
        <v>0.88500000000000001</v>
      </c>
    </row>
    <row r="29" spans="1:11" x14ac:dyDescent="0.25">
      <c r="A29" s="16">
        <v>57</v>
      </c>
      <c r="B29" s="15">
        <v>0.72499999999999998</v>
      </c>
      <c r="C29" s="15">
        <v>0.72499999999999998</v>
      </c>
      <c r="F29" s="14">
        <v>37</v>
      </c>
      <c r="G29" s="15">
        <v>0.70599999999999996</v>
      </c>
      <c r="J29" s="16">
        <v>57</v>
      </c>
      <c r="K29" s="15">
        <v>0.91700000000000004</v>
      </c>
    </row>
    <row r="30" spans="1:11" x14ac:dyDescent="0.25">
      <c r="A30" s="16">
        <v>58</v>
      </c>
      <c r="B30" s="15">
        <v>0.73899999999999999</v>
      </c>
      <c r="C30" s="15">
        <v>0.73899999999999999</v>
      </c>
      <c r="F30" s="14">
        <v>38</v>
      </c>
      <c r="G30" s="15">
        <v>0.71199999999999997</v>
      </c>
      <c r="J30" s="16">
        <v>58</v>
      </c>
      <c r="K30" s="15">
        <v>0.95099999999999996</v>
      </c>
    </row>
    <row r="31" spans="1:11" x14ac:dyDescent="0.25">
      <c r="A31" s="16">
        <v>59</v>
      </c>
      <c r="B31" s="15">
        <v>0.748</v>
      </c>
      <c r="C31" s="15">
        <v>0.748</v>
      </c>
      <c r="F31" s="14">
        <v>39</v>
      </c>
      <c r="G31" s="15">
        <v>0.71899999999999997</v>
      </c>
      <c r="J31" s="16">
        <v>59</v>
      </c>
      <c r="K31" s="15">
        <v>0.97099999999999997</v>
      </c>
    </row>
    <row r="32" spans="1:11" x14ac:dyDescent="0.25">
      <c r="A32" s="14" t="s">
        <v>40</v>
      </c>
      <c r="B32" s="15">
        <v>0.75</v>
      </c>
      <c r="C32" s="15">
        <v>0.75</v>
      </c>
      <c r="F32" s="14" t="s">
        <v>36</v>
      </c>
      <c r="G32" s="15">
        <v>0.72199999999999998</v>
      </c>
    </row>
    <row r="33" spans="6:7" x14ac:dyDescent="0.25">
      <c r="F33" s="14">
        <v>56</v>
      </c>
      <c r="G33" s="15">
        <v>0.72699999999999998</v>
      </c>
    </row>
    <row r="34" spans="6:7" x14ac:dyDescent="0.25">
      <c r="F34" s="14">
        <v>57</v>
      </c>
      <c r="G34" s="15">
        <v>0.73399999999999999</v>
      </c>
    </row>
    <row r="35" spans="6:7" x14ac:dyDescent="0.25">
      <c r="F35" s="14">
        <v>58</v>
      </c>
      <c r="G35" s="15">
        <v>0.74099999999999999</v>
      </c>
    </row>
    <row r="36" spans="6:7" x14ac:dyDescent="0.25">
      <c r="F36" s="14">
        <v>59</v>
      </c>
      <c r="G36" s="15">
        <v>0.75</v>
      </c>
    </row>
  </sheetData>
  <conditionalFormatting sqref="A6:A21">
    <cfRule type="expression" dxfId="23" priority="19" stopIfTrue="1">
      <formula>MOD(ROW(),2)=0</formula>
    </cfRule>
    <cfRule type="expression" dxfId="22" priority="20" stopIfTrue="1">
      <formula>MOD(ROW(),2)&lt;&gt;0</formula>
    </cfRule>
  </conditionalFormatting>
  <conditionalFormatting sqref="A26:A32">
    <cfRule type="expression" dxfId="21" priority="21" stopIfTrue="1">
      <formula>MOD(ROW(),2)=0</formula>
    </cfRule>
    <cfRule type="expression" dxfId="20" priority="22" stopIfTrue="1">
      <formula>MOD(ROW(),2)&lt;&gt;0</formula>
    </cfRule>
  </conditionalFormatting>
  <conditionalFormatting sqref="B6:C21">
    <cfRule type="expression" dxfId="19" priority="17" stopIfTrue="1">
      <formula>MOD(ROW(),2)=0</formula>
    </cfRule>
    <cfRule type="expression" dxfId="18" priority="18" stopIfTrue="1">
      <formula>MOD(ROW(),2)&lt;&gt;0</formula>
    </cfRule>
  </conditionalFormatting>
  <conditionalFormatting sqref="B26:C32">
    <cfRule type="expression" dxfId="17" priority="23" stopIfTrue="1">
      <formula>MOD(ROW(),2)=0</formula>
    </cfRule>
    <cfRule type="expression" dxfId="16" priority="24" stopIfTrue="1">
      <formula>MOD(ROW(),2)&lt;&gt;0</formula>
    </cfRule>
  </conditionalFormatting>
  <conditionalFormatting sqref="F6:F21">
    <cfRule type="expression" dxfId="15" priority="11" stopIfTrue="1">
      <formula>MOD(ROW(),2)=0</formula>
    </cfRule>
    <cfRule type="expression" dxfId="14" priority="12" stopIfTrue="1">
      <formula>MOD(ROW(),2)&lt;&gt;0</formula>
    </cfRule>
  </conditionalFormatting>
  <conditionalFormatting sqref="F26:F36">
    <cfRule type="expression" dxfId="13" priority="13" stopIfTrue="1">
      <formula>MOD(ROW(),2)=0</formula>
    </cfRule>
    <cfRule type="expression" dxfId="12" priority="14" stopIfTrue="1">
      <formula>MOD(ROW(),2)&lt;&gt;0</formula>
    </cfRule>
  </conditionalFormatting>
  <conditionalFormatting sqref="G6:G21">
    <cfRule type="expression" dxfId="11" priority="3" stopIfTrue="1">
      <formula>MOD(ROW(),2)=0</formula>
    </cfRule>
    <cfRule type="expression" dxfId="10" priority="4" stopIfTrue="1">
      <formula>MOD(ROW(),2)&lt;&gt;0</formula>
    </cfRule>
  </conditionalFormatting>
  <conditionalFormatting sqref="G26:G36">
    <cfRule type="expression" dxfId="9" priority="15" stopIfTrue="1">
      <formula>MOD(ROW(),2)=0</formula>
    </cfRule>
    <cfRule type="expression" dxfId="8" priority="16" stopIfTrue="1">
      <formula>MOD(ROW(),2)&lt;&gt;0</formula>
    </cfRule>
  </conditionalFormatting>
  <conditionalFormatting sqref="J6:J21">
    <cfRule type="expression" dxfId="7" priority="5" stopIfTrue="1">
      <formula>MOD(ROW(),2)=0</formula>
    </cfRule>
    <cfRule type="expression" dxfId="6" priority="6" stopIfTrue="1">
      <formula>MOD(ROW(),2)&lt;&gt;0</formula>
    </cfRule>
  </conditionalFormatting>
  <conditionalFormatting sqref="J26:J31">
    <cfRule type="expression" dxfId="5" priority="7" stopIfTrue="1">
      <formula>MOD(ROW(),2)=0</formula>
    </cfRule>
    <cfRule type="expression" dxfId="4" priority="8" stopIfTrue="1">
      <formula>MOD(ROW(),2)&lt;&gt;0</formula>
    </cfRule>
  </conditionalFormatting>
  <conditionalFormatting sqref="K6:K21">
    <cfRule type="expression" dxfId="3" priority="1" stopIfTrue="1">
      <formula>MOD(ROW(),2)=0</formula>
    </cfRule>
    <cfRule type="expression" dxfId="2" priority="2" stopIfTrue="1">
      <formula>MOD(ROW(),2)&lt;&gt;0</formula>
    </cfRule>
  </conditionalFormatting>
  <conditionalFormatting sqref="K26:K31">
    <cfRule type="expression" dxfId="1" priority="9" stopIfTrue="1">
      <formula>MOD(ROW(),2)=0</formula>
    </cfRule>
    <cfRule type="expression" dxfId="0" priority="10" stopIfTrue="1">
      <formula>MOD(ROW(),2)&lt;&gt;0</formula>
    </cfRule>
  </conditionalFormatting>
  <hyperlinks>
    <hyperlink ref="B24" location="Assumptions!A1" display="Assumptions" xr:uid="{C504A2D9-AB51-4556-99CB-6AFFDF0DD23F}"/>
    <hyperlink ref="G24" location="Assumptions!A1" display="Assumptions" xr:uid="{32D09292-6625-4721-B9DC-7528CC8C2B7D}"/>
    <hyperlink ref="K24" location="Assumptions!A1" display="Assumptions" xr:uid="{C4EA6C6A-F787-45AA-87E3-006B60B49627}"/>
  </hyperlink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2c7038d-3aec-4dd4-8afa-8b92667eb25d" xsi:nil="true"/>
    <_dlc_DocId xmlns="f69fd3ce-e1df-49de-b78d-1d800e75d0a3">GADWRKGRPACTUA-1580777631-126885</_dlc_DocId>
    <_dlc_DocIdUrl xmlns="f69fd3ce-e1df-49de-b78d-1d800e75d0a3">
      <Url>https://tris42.sharepoint.com/sites/gad_wrkgrp_actuarial/_layouts/15/DocIdRedir.aspx?ID=GADWRKGRPACTUA-1580777631-126885</Url>
      <Description>GADWRKGRPACTUA-1580777631-126885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GAD Spreadsheet" ma:contentTypeID="0x01010012B3620EAB1DF74A810920FA00BB7CA7" ma:contentTypeVersion="5" ma:contentTypeDescription="Create a new spreadsheet." ma:contentTypeScope="" ma:versionID="0cf13d754c3f473c215d54c601c9c550">
  <xsd:schema xmlns:xsd="http://www.w3.org/2001/XMLSchema" xmlns:xs="http://www.w3.org/2001/XMLSchema" xmlns:p="http://schemas.microsoft.com/office/2006/metadata/properties" xmlns:ns2="f69fd3ce-e1df-49de-b78d-1d800e75d0a3" xmlns:ns3="62c7038d-3aec-4dd4-8afa-8b92667eb25d" targetNamespace="http://schemas.microsoft.com/office/2006/metadata/properties" ma:root="true" ma:fieldsID="af880295782e551f8a70a17292480657" ns2:_="" ns3:_="">
    <xsd:import namespace="f69fd3ce-e1df-49de-b78d-1d800e75d0a3"/>
    <xsd:import namespace="62c7038d-3aec-4dd4-8afa-8b92667eb25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fd3ce-e1df-49de-b78d-1d800e75d0a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c7038d-3aec-4dd4-8afa-8b92667eb25d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1" nillable="true" ma:displayName="Image Tags_0" ma:hidden="true" ma:internalName="lcf76f155ced4ddcb4097134ff3c332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774C73-9C45-4109-9546-C3777501B52E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f69fd3ce-e1df-49de-b78d-1d800e75d0a3"/>
    <ds:schemaRef ds:uri="http://schemas.openxmlformats.org/package/2006/metadata/core-properties"/>
    <ds:schemaRef ds:uri="http://schemas.microsoft.com/office/2006/documentManagement/types"/>
    <ds:schemaRef ds:uri="62c7038d-3aec-4dd4-8afa-8b92667eb25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13E86DE-9D00-412B-9BC9-CDE76888C1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9ADB15-AD6C-4705-AE68-2C6146B504EB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E0E530D0-FF94-4D84-A69C-73AB5FD5A3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9fd3ce-e1df-49de-b78d-1d800e75d0a3"/>
    <ds:schemaRef ds:uri="62c7038d-3aec-4dd4-8afa-8b92667eb2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32</vt:i4>
      </vt:variant>
    </vt:vector>
  </HeadingPairs>
  <TitlesOfParts>
    <vt:vector size="33" baseType="lpstr">
      <vt:lpstr>x-802</vt:lpstr>
      <vt:lpstr>'x-802'!Print_Area</vt:lpstr>
      <vt:lpstr>'x-802'!TABLE_AGE_DEF</vt:lpstr>
      <vt:lpstr>'x-802'!TABLE_AGE_DEF_1</vt:lpstr>
      <vt:lpstr>'x-802'!TABLE_AREA</vt:lpstr>
      <vt:lpstr>'x-802'!TABLE_CLIENT</vt:lpstr>
      <vt:lpstr>'x-802'!TABLE_CLIENT_1</vt:lpstr>
      <vt:lpstr>'x-802'!TABLE_DATE_IMPLEMENTED</vt:lpstr>
      <vt:lpstr>'x-802'!TABLE_DATE_IMPLEMENTED_1</vt:lpstr>
      <vt:lpstr>'x-802'!TABLE_DATE_ISSUED</vt:lpstr>
      <vt:lpstr>'x-802'!TABLE_DATE_ISSUED_1</vt:lpstr>
      <vt:lpstr>'x-802'!TABLE_DESCRIPTION</vt:lpstr>
      <vt:lpstr>'x-802'!TABLE_DESCRIPTION_1</vt:lpstr>
      <vt:lpstr>'x-802'!TABLE_FACTOR_STATUS</vt:lpstr>
      <vt:lpstr>'x-802'!TABLE_FACTOR_STATUS_1</vt:lpstr>
      <vt:lpstr>'x-802'!TABLE_FACTOR_TYPE</vt:lpstr>
      <vt:lpstr>'x-802'!TABLE_FACTOR_TYPE_1</vt:lpstr>
      <vt:lpstr>'x-802'!TABLE_GENDER</vt:lpstr>
      <vt:lpstr>'x-802'!TABLE_GENDER_1</vt:lpstr>
      <vt:lpstr>'x-802'!TABLE_INFO</vt:lpstr>
      <vt:lpstr>'x-802'!TABLE_INFO_1</vt:lpstr>
      <vt:lpstr>'x-802'!TABLE_REFERENCE</vt:lpstr>
      <vt:lpstr>'x-802'!TABLE_REFERENCE_1</vt:lpstr>
      <vt:lpstr>'x-802'!TABLE_REFERENCE_GUIDANCE</vt:lpstr>
      <vt:lpstr>'x-802'!TABLE_REFERENCE_GUIDANCE_1</vt:lpstr>
      <vt:lpstr>'x-802'!TABLE_RELATED</vt:lpstr>
      <vt:lpstr>'x-802'!TABLE_RELATED_1</vt:lpstr>
      <vt:lpstr>'x-802'!TABLE_SECTION</vt:lpstr>
      <vt:lpstr>'x-802'!TABLE_SECTION_1</vt:lpstr>
      <vt:lpstr>'x-802'!TABLE_SECTION_NUMBER</vt:lpstr>
      <vt:lpstr>'x-802'!TABLE_SECTION_NUMBER_1</vt:lpstr>
      <vt:lpstr>'x-802'!TABLE_SERIES_NUMBER</vt:lpstr>
      <vt:lpstr>'x-802'!TABLE_SERIES_NUMBER_1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Fire England 2006 (Matthews) Conversion Factors.xlsx</dc:title>
  <dc:subject/>
  <dc:creator>Waygood, Scott - GAD</dc:creator>
  <cp:keywords/>
  <dc:description/>
  <cp:lastModifiedBy>Allan, Brian - GAD</cp:lastModifiedBy>
  <cp:revision/>
  <dcterms:created xsi:type="dcterms:W3CDTF">2026-01-21T17:49:22Z</dcterms:created>
  <dcterms:modified xsi:type="dcterms:W3CDTF">2026-03-20T17:52:00Z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0x01010012B3620EAB1DF74A810920FA00BB7CA7</vt:lpwstr>
  </property>
  <property fmtid="{D5CDD505-2E9C-101B-9397-08002B2CF9AE}" pid="3" name="HMT_Group">
    <vt:lpwstr/>
  </property>
  <property fmtid="{D5CDD505-2E9C-101B-9397-08002B2CF9AE}" pid="4" name="MediaServiceImageTags">
    <vt:lpwstr/>
  </property>
  <property fmtid="{D5CDD505-2E9C-101B-9397-08002B2CF9AE}" pid="5" name="HMT_SubTeam">
    <vt:lpwstr/>
  </property>
  <property fmtid="{D5CDD505-2E9C-101B-9397-08002B2CF9AE}" pid="6" name="HMT_SubTeamHTField0">
    <vt:lpwstr/>
  </property>
  <property fmtid="{D5CDD505-2E9C-101B-9397-08002B2CF9AE}" pid="7" name="HMT_TeamHTField0">
    <vt:lpwstr/>
  </property>
  <property fmtid="{D5CDD505-2E9C-101B-9397-08002B2CF9AE}" pid="8" name="HMT_CategoryHTField0">
    <vt:lpwstr/>
  </property>
  <property fmtid="{D5CDD505-2E9C-101B-9397-08002B2CF9AE}" pid="9" name="HMT_Team">
    <vt:lpwstr/>
  </property>
  <property fmtid="{D5CDD505-2E9C-101B-9397-08002B2CF9AE}" pid="10" name="HMT_DocumentType">
    <vt:lpwstr>3;#Other|309840bd-9611-477c-8426-e4d34e375949</vt:lpwstr>
  </property>
  <property fmtid="{D5CDD505-2E9C-101B-9397-08002B2CF9AE}" pid="11" name="b9c42a306c8b47fcbaf8a41a71352f3a">
    <vt:lpwstr/>
  </property>
  <property fmtid="{D5CDD505-2E9C-101B-9397-08002B2CF9AE}" pid="12" name="HMT_GroupHTField0">
    <vt:lpwstr/>
  </property>
  <property fmtid="{D5CDD505-2E9C-101B-9397-08002B2CF9AE}" pid="13" name="HMT_Category">
    <vt:lpwstr/>
  </property>
  <property fmtid="{D5CDD505-2E9C-101B-9397-08002B2CF9AE}" pid="14" name="TaxCatchAll">
    <vt:lpwstr>3;#Other|309840bd-9611-477c-8426-e4d34e375949</vt:lpwstr>
  </property>
  <property fmtid="{D5CDD505-2E9C-101B-9397-08002B2CF9AE}" pid="15" name="HMT_Classification">
    <vt:lpwstr/>
  </property>
  <property fmtid="{D5CDD505-2E9C-101B-9397-08002B2CF9AE}" pid="16" name="HMT_DocumentTypeHTField0">
    <vt:lpwstr>Other|309840bd-9611-477c-8426-e4d34e375949</vt:lpwstr>
  </property>
  <property fmtid="{D5CDD505-2E9C-101B-9397-08002B2CF9AE}" pid="17" name="_dlc_DocIdItemGuid">
    <vt:lpwstr>29edea34-4102-4bdd-a2c5-448413e020db</vt:lpwstr>
  </property>
</Properties>
</file>