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LGA\Pensions\Team\Firefighters\Websites\FPS REGS\GAD guidance\Tax\"/>
    </mc:Choice>
  </mc:AlternateContent>
  <bookViews>
    <workbookView xWindow="0" yWindow="0" windowWidth="20460" windowHeight="7770"/>
  </bookViews>
  <sheets>
    <sheet name="x-605" sheetId="1" r:id="rId1"/>
    <sheet name="x-606" sheetId="2" r:id="rId2"/>
    <sheet name="x-614" sheetId="3" r:id="rId3"/>
    <sheet name="x-615" sheetId="4" r:id="rId4"/>
    <sheet name="x-616" sheetId="5" r:id="rId5"/>
    <sheet name="x-617" sheetId="6" r:id="rId6"/>
    <sheet name="x-618" sheetId="7" r:id="rId7"/>
    <sheet name="x-619" sheetId="8" r:id="rId8"/>
    <sheet name="x-624" sheetId="9" r:id="rId9"/>
    <sheet name="x-625" sheetId="10" r:id="rId10"/>
  </sheets>
  <externalReferences>
    <externalReference r:id="rId11"/>
  </externalReferences>
  <definedNames>
    <definedName name="_xlnm.Print_Area" localSheetId="0">'x-605'!$A$25:$N$47</definedName>
    <definedName name="_xlnm.Print_Area" localSheetId="1">'x-606'!$A$25:$N$47</definedName>
    <definedName name="_xlnm.Print_Area" localSheetId="2">'x-614'!$A$25:$M$47</definedName>
    <definedName name="_xlnm.Print_Area" localSheetId="3">'x-615'!$A$25:$M$47</definedName>
    <definedName name="_xlnm.Print_Area" localSheetId="4">'x-616'!$A$25:$M$47</definedName>
    <definedName name="_xlnm.Print_Area" localSheetId="5">'x-617'!$A$25:$M$47</definedName>
    <definedName name="_xlnm.Print_Area" localSheetId="6">'x-618'!$A$25:$N$47</definedName>
    <definedName name="_xlnm.Print_Area" localSheetId="7">'x-619'!$A$25:$N$47</definedName>
    <definedName name="_xlnm.Print_Area" localSheetId="8">'x-624'!$A$25:$N$47</definedName>
    <definedName name="_xlnm.Print_Area" localSheetId="9">'x-625'!$A$25:$N$47</definedName>
    <definedName name="TABLE_AGE_DEF" localSheetId="0">'x-605'!$B$12</definedName>
    <definedName name="TABLE_AGE_DEF" localSheetId="1">'x-606'!$B$12</definedName>
    <definedName name="TABLE_AGE_DEF" localSheetId="2">'x-614'!$B$12</definedName>
    <definedName name="TABLE_AGE_DEF" localSheetId="3">'x-615'!$B$12</definedName>
    <definedName name="TABLE_AGE_DEF" localSheetId="4">'x-616'!$B$12</definedName>
    <definedName name="TABLE_AGE_DEF" localSheetId="5">'x-617'!$B$12</definedName>
    <definedName name="TABLE_AGE_DEF" localSheetId="6">'x-618'!$B$12</definedName>
    <definedName name="TABLE_AGE_DEF" localSheetId="7">'x-619'!$B$12</definedName>
    <definedName name="TABLE_AGE_DEF" localSheetId="8">'x-624'!$B$12</definedName>
    <definedName name="TABLE_AGE_DEF" localSheetId="9">'x-625'!$B$12</definedName>
    <definedName name="TABLE_AGE_DEF_1" localSheetId="0">'x-605'!$B$12</definedName>
    <definedName name="TABLE_AGE_DEF_1" localSheetId="1">'x-606'!$B$12</definedName>
    <definedName name="TABLE_AGE_DEF_1" localSheetId="2">'x-614'!$B$12</definedName>
    <definedName name="TABLE_AGE_DEF_1" localSheetId="3">'x-615'!$B$12</definedName>
    <definedName name="TABLE_AGE_DEF_1" localSheetId="4">'x-616'!$B$12</definedName>
    <definedName name="TABLE_AGE_DEF_1" localSheetId="5">'x-617'!$B$12</definedName>
    <definedName name="TABLE_AGE_DEF_1" localSheetId="6">'x-618'!$B$12</definedName>
    <definedName name="TABLE_AGE_DEF_1" localSheetId="7">'x-619'!$B$12</definedName>
    <definedName name="TABLE_AGE_DEF_1" localSheetId="8">'x-624'!$B$12</definedName>
    <definedName name="TABLE_AGE_DEF_1" localSheetId="9">'x-625'!$B$12</definedName>
    <definedName name="TABLE_AREA" localSheetId="0">'x-605'!$A$25:$B$64</definedName>
    <definedName name="TABLE_AREA" localSheetId="1">'x-606'!$A$25:$B$64</definedName>
    <definedName name="TABLE_AREA" localSheetId="2">'x-614'!$A$25:$B$64</definedName>
    <definedName name="TABLE_AREA" localSheetId="3">'x-615'!$A$25:$B$64</definedName>
    <definedName name="TABLE_AREA" localSheetId="4">'x-616'!$A$25:$B$64</definedName>
    <definedName name="TABLE_AREA" localSheetId="5">'x-617'!$A$25:$B$64</definedName>
    <definedName name="TABLE_AREA" localSheetId="6">'x-618'!$A$25:$B$64</definedName>
    <definedName name="TABLE_AREA" localSheetId="7">'x-619'!$A$25:$B$64</definedName>
    <definedName name="TABLE_AREA" localSheetId="8">'x-624'!$A$25:$B$64</definedName>
    <definedName name="TABLE_AREA" localSheetId="9">'x-625'!$A$25:$B$64</definedName>
    <definedName name="TABLE_AREA_1" localSheetId="0">'x-605'!$A$25:$E$72</definedName>
    <definedName name="TABLE_AREA_1" localSheetId="1">'x-606'!$A$25:$E$40</definedName>
    <definedName name="TABLE_AREA_1" localSheetId="2">'x-614'!$A$25:$K$37</definedName>
    <definedName name="TABLE_AREA_1" localSheetId="3">'x-615'!$A$25:$K$37</definedName>
    <definedName name="TABLE_AREA_1" localSheetId="4">'x-616'!$A$25:$F$37</definedName>
    <definedName name="TABLE_AREA_1" localSheetId="5">'x-617'!$A$25:$K$37</definedName>
    <definedName name="TABLE_AREA_1" localSheetId="6">'x-618'!$A$25:$AV$37</definedName>
    <definedName name="TABLE_AREA_1" localSheetId="7">'x-619'!$A$25:$AQ$37</definedName>
    <definedName name="TABLE_AREA_1" localSheetId="8">'x-624'!$A$25:$C$45</definedName>
    <definedName name="TABLE_AREA_1" localSheetId="9">'x-625'!$A$25:$C$70</definedName>
    <definedName name="TABLE_CLIENT" localSheetId="0">'x-605'!$B$7</definedName>
    <definedName name="TABLE_CLIENT" localSheetId="1">'x-606'!$B$7</definedName>
    <definedName name="TABLE_CLIENT" localSheetId="2">'x-614'!$B$7</definedName>
    <definedName name="TABLE_CLIENT" localSheetId="3">'x-615'!$B$7</definedName>
    <definedName name="TABLE_CLIENT" localSheetId="4">'x-616'!$B$7</definedName>
    <definedName name="TABLE_CLIENT" localSheetId="5">'x-617'!$B$7</definedName>
    <definedName name="TABLE_CLIENT" localSheetId="6">'x-618'!$B$7</definedName>
    <definedName name="TABLE_CLIENT" localSheetId="7">'x-619'!$B$7</definedName>
    <definedName name="TABLE_CLIENT" localSheetId="8">'x-624'!$B$7</definedName>
    <definedName name="TABLE_CLIENT" localSheetId="9">'x-625'!$B$7</definedName>
    <definedName name="TABLE_CLIENT_1" localSheetId="0">'x-605'!$B$7</definedName>
    <definedName name="TABLE_CLIENT_1" localSheetId="1">'x-606'!$B$7</definedName>
    <definedName name="TABLE_CLIENT_1" localSheetId="2">'x-614'!$B$7</definedName>
    <definedName name="TABLE_CLIENT_1" localSheetId="3">'x-615'!$B$7</definedName>
    <definedName name="TABLE_CLIENT_1" localSheetId="4">'x-616'!$B$7</definedName>
    <definedName name="TABLE_CLIENT_1" localSheetId="5">'x-617'!$B$7</definedName>
    <definedName name="TABLE_CLIENT_1" localSheetId="6">'x-618'!$B$7</definedName>
    <definedName name="TABLE_CLIENT_1" localSheetId="7">'x-619'!$B$7</definedName>
    <definedName name="TABLE_CLIENT_1" localSheetId="8">'x-624'!$B$7</definedName>
    <definedName name="TABLE_CLIENT_1" localSheetId="9">'x-625'!$B$7</definedName>
    <definedName name="TABLE_DATE_IMPLEMENTED" localSheetId="0">'x-605'!$B$19</definedName>
    <definedName name="TABLE_DATE_IMPLEMENTED" localSheetId="1">'x-606'!$B$19</definedName>
    <definedName name="TABLE_DATE_IMPLEMENTED" localSheetId="2">'x-614'!$B$19</definedName>
    <definedName name="TABLE_DATE_IMPLEMENTED" localSheetId="3">'x-615'!$B$19</definedName>
    <definedName name="TABLE_DATE_IMPLEMENTED" localSheetId="4">'x-616'!$B$19</definedName>
    <definedName name="TABLE_DATE_IMPLEMENTED" localSheetId="5">'x-617'!$B$19</definedName>
    <definedName name="TABLE_DATE_IMPLEMENTED" localSheetId="6">'x-618'!$B$19</definedName>
    <definedName name="TABLE_DATE_IMPLEMENTED" localSheetId="7">'x-619'!$B$19</definedName>
    <definedName name="TABLE_DATE_IMPLEMENTED" localSheetId="8">'x-624'!$B$19</definedName>
    <definedName name="TABLE_DATE_IMPLEMENTED" localSheetId="9">'x-625'!$B$19</definedName>
    <definedName name="TABLE_DATE_IMPLEMENTED_1" localSheetId="0">'x-605'!$B$19</definedName>
    <definedName name="TABLE_DATE_IMPLEMENTED_1" localSheetId="1">'x-606'!$B$19</definedName>
    <definedName name="TABLE_DATE_IMPLEMENTED_1" localSheetId="2">'x-614'!$B$19</definedName>
    <definedName name="TABLE_DATE_IMPLEMENTED_1" localSheetId="3">'x-615'!$B$19</definedName>
    <definedName name="TABLE_DATE_IMPLEMENTED_1" localSheetId="4">'x-616'!$B$19</definedName>
    <definedName name="TABLE_DATE_IMPLEMENTED_1" localSheetId="5">'x-617'!$B$19</definedName>
    <definedName name="TABLE_DATE_IMPLEMENTED_1" localSheetId="6">'x-618'!$B$19</definedName>
    <definedName name="TABLE_DATE_IMPLEMENTED_1" localSheetId="7">'x-619'!$B$19</definedName>
    <definedName name="TABLE_DATE_IMPLEMENTED_1" localSheetId="8">'x-624'!$B$19</definedName>
    <definedName name="TABLE_DATE_IMPLEMENTED_1" localSheetId="9">'x-625'!$B$19</definedName>
    <definedName name="TABLE_DATE_ISSUED" localSheetId="0">'x-605'!$B$18</definedName>
    <definedName name="TABLE_DATE_ISSUED" localSheetId="1">'x-606'!$B$18</definedName>
    <definedName name="TABLE_DATE_ISSUED" localSheetId="2">'x-614'!$B$18</definedName>
    <definedName name="TABLE_DATE_ISSUED" localSheetId="3">'x-615'!$B$18</definedName>
    <definedName name="TABLE_DATE_ISSUED" localSheetId="4">'x-616'!$B$18</definedName>
    <definedName name="TABLE_DATE_ISSUED" localSheetId="5">'x-617'!$B$18</definedName>
    <definedName name="TABLE_DATE_ISSUED" localSheetId="6">'x-618'!$B$18</definedName>
    <definedName name="TABLE_DATE_ISSUED" localSheetId="7">'x-619'!$B$18</definedName>
    <definedName name="TABLE_DATE_ISSUED" localSheetId="8">'x-624'!$B$18</definedName>
    <definedName name="TABLE_DATE_ISSUED" localSheetId="9">'x-625'!$B$18</definedName>
    <definedName name="TABLE_DATE_ISSUED_1" localSheetId="0">'x-605'!$B$18</definedName>
    <definedName name="TABLE_DATE_ISSUED_1" localSheetId="1">'x-606'!$B$18</definedName>
    <definedName name="TABLE_DATE_ISSUED_1" localSheetId="2">'x-614'!$B$18</definedName>
    <definedName name="TABLE_DATE_ISSUED_1" localSheetId="3">'x-615'!$B$18</definedName>
    <definedName name="TABLE_DATE_ISSUED_1" localSheetId="4">'x-616'!$B$18</definedName>
    <definedName name="TABLE_DATE_ISSUED_1" localSheetId="5">'x-617'!$B$18</definedName>
    <definedName name="TABLE_DATE_ISSUED_1" localSheetId="6">'x-618'!$B$18</definedName>
    <definedName name="TABLE_DATE_ISSUED_1" localSheetId="7">'x-619'!$B$18</definedName>
    <definedName name="TABLE_DATE_ISSUED_1" localSheetId="8">'x-624'!$B$18</definedName>
    <definedName name="TABLE_DATE_ISSUED_1" localSheetId="9">'x-625'!$B$18</definedName>
    <definedName name="TABLE_DESCRIPTION" localSheetId="0">'x-605'!$B$10</definedName>
    <definedName name="TABLE_DESCRIPTION" localSheetId="1">'x-606'!$B$10</definedName>
    <definedName name="TABLE_DESCRIPTION" localSheetId="2">'x-614'!$B$10</definedName>
    <definedName name="TABLE_DESCRIPTION" localSheetId="3">'x-615'!$B$10</definedName>
    <definedName name="TABLE_DESCRIPTION" localSheetId="4">'x-616'!$B$10</definedName>
    <definedName name="TABLE_DESCRIPTION" localSheetId="5">'x-617'!$B$10</definedName>
    <definedName name="TABLE_DESCRIPTION" localSheetId="6">'x-618'!$B$10</definedName>
    <definedName name="TABLE_DESCRIPTION" localSheetId="7">'x-619'!$B$10</definedName>
    <definedName name="TABLE_DESCRIPTION" localSheetId="8">'x-624'!$B$10</definedName>
    <definedName name="TABLE_DESCRIPTION" localSheetId="9">'x-625'!$B$10</definedName>
    <definedName name="TABLE_DESCRIPTION_1" localSheetId="0">'x-605'!$B$10</definedName>
    <definedName name="TABLE_DESCRIPTION_1" localSheetId="1">'x-606'!$B$10</definedName>
    <definedName name="TABLE_DESCRIPTION_1" localSheetId="2">'x-614'!$B$10</definedName>
    <definedName name="TABLE_DESCRIPTION_1" localSheetId="3">'x-615'!$B$10</definedName>
    <definedName name="TABLE_DESCRIPTION_1" localSheetId="4">'x-616'!$B$10</definedName>
    <definedName name="TABLE_DESCRIPTION_1" localSheetId="5">'x-617'!$B$10</definedName>
    <definedName name="TABLE_DESCRIPTION_1" localSheetId="6">'x-618'!$B$10</definedName>
    <definedName name="TABLE_DESCRIPTION_1" localSheetId="7">'x-619'!$B$10</definedName>
    <definedName name="TABLE_DESCRIPTION_1" localSheetId="8">'x-624'!$B$10</definedName>
    <definedName name="TABLE_DESCRIPTION_1" localSheetId="9">'x-625'!$B$10</definedName>
    <definedName name="TABLE_FACTOR_STATUS" localSheetId="0">'x-605'!$B$20</definedName>
    <definedName name="TABLE_FACTOR_STATUS" localSheetId="1">'x-606'!$B$20</definedName>
    <definedName name="TABLE_FACTOR_STATUS" localSheetId="2">'x-614'!$B$20</definedName>
    <definedName name="TABLE_FACTOR_STATUS" localSheetId="3">'x-615'!$B$20</definedName>
    <definedName name="TABLE_FACTOR_STATUS" localSheetId="4">'x-616'!$B$20</definedName>
    <definedName name="TABLE_FACTOR_STATUS" localSheetId="5">'x-617'!$B$20</definedName>
    <definedName name="TABLE_FACTOR_STATUS" localSheetId="6">'x-618'!$B$20</definedName>
    <definedName name="TABLE_FACTOR_STATUS" localSheetId="7">'x-619'!$B$20</definedName>
    <definedName name="TABLE_FACTOR_STATUS" localSheetId="8">'x-624'!$B$20</definedName>
    <definedName name="TABLE_FACTOR_STATUS" localSheetId="9">'x-625'!$B$20</definedName>
    <definedName name="TABLE_FACTOR_STATUS_1" localSheetId="0">'x-605'!$B$20</definedName>
    <definedName name="TABLE_FACTOR_STATUS_1" localSheetId="1">'x-606'!$B$20</definedName>
    <definedName name="TABLE_FACTOR_STATUS_1" localSheetId="2">'x-614'!$B$20</definedName>
    <definedName name="TABLE_FACTOR_STATUS_1" localSheetId="3">'x-615'!$B$20</definedName>
    <definedName name="TABLE_FACTOR_STATUS_1" localSheetId="4">'x-616'!$B$20</definedName>
    <definedName name="TABLE_FACTOR_STATUS_1" localSheetId="5">'x-617'!$B$20</definedName>
    <definedName name="TABLE_FACTOR_STATUS_1" localSheetId="6">'x-618'!$B$20</definedName>
    <definedName name="TABLE_FACTOR_STATUS_1" localSheetId="7">'x-619'!$B$20</definedName>
    <definedName name="TABLE_FACTOR_STATUS_1" localSheetId="8">'x-624'!$B$20</definedName>
    <definedName name="TABLE_FACTOR_STATUS_1" localSheetId="9">'x-625'!$B$20</definedName>
    <definedName name="TABLE_FACTOR_TYPE" localSheetId="0">'x-605'!$B$9</definedName>
    <definedName name="TABLE_FACTOR_TYPE" localSheetId="1">'x-606'!$B$9</definedName>
    <definedName name="TABLE_FACTOR_TYPE" localSheetId="2">'x-614'!$B$9</definedName>
    <definedName name="TABLE_FACTOR_TYPE" localSheetId="3">'x-615'!$B$9</definedName>
    <definedName name="TABLE_FACTOR_TYPE" localSheetId="4">'x-616'!$B$9</definedName>
    <definedName name="TABLE_FACTOR_TYPE" localSheetId="5">'x-617'!$B$9</definedName>
    <definedName name="TABLE_FACTOR_TYPE" localSheetId="6">'x-618'!$B$9</definedName>
    <definedName name="TABLE_FACTOR_TYPE" localSheetId="7">'x-619'!$B$9</definedName>
    <definedName name="TABLE_FACTOR_TYPE" localSheetId="8">'x-624'!$B$9</definedName>
    <definedName name="TABLE_FACTOR_TYPE" localSheetId="9">'x-625'!$B$9</definedName>
    <definedName name="TABLE_FACTOR_TYPE">'[1]x-Series Number'!$B$9</definedName>
    <definedName name="TABLE_FACTOR_TYPE_1" localSheetId="0">'x-605'!$B$9</definedName>
    <definedName name="TABLE_FACTOR_TYPE_1" localSheetId="1">'x-606'!$B$9</definedName>
    <definedName name="TABLE_FACTOR_TYPE_1" localSheetId="2">'x-614'!$B$9</definedName>
    <definedName name="TABLE_FACTOR_TYPE_1" localSheetId="3">'x-615'!$B$9</definedName>
    <definedName name="TABLE_FACTOR_TYPE_1" localSheetId="4">'x-616'!$B$9</definedName>
    <definedName name="TABLE_FACTOR_TYPE_1" localSheetId="5">'x-617'!$B$9</definedName>
    <definedName name="TABLE_FACTOR_TYPE_1" localSheetId="6">'x-618'!$B$9</definedName>
    <definedName name="TABLE_FACTOR_TYPE_1" localSheetId="7">'x-619'!$B$9</definedName>
    <definedName name="TABLE_FACTOR_TYPE_1" localSheetId="8">'x-624'!$B$9</definedName>
    <definedName name="TABLE_FACTOR_TYPE_1" localSheetId="9">'x-625'!$B$9</definedName>
    <definedName name="TABLE_GENDER" localSheetId="0">'x-605'!$B$11</definedName>
    <definedName name="TABLE_GENDER" localSheetId="1">'x-606'!$B$11</definedName>
    <definedName name="TABLE_GENDER" localSheetId="2">'x-614'!$B$11</definedName>
    <definedName name="TABLE_GENDER" localSheetId="3">'x-615'!$B$11</definedName>
    <definedName name="TABLE_GENDER" localSheetId="4">'x-616'!$B$11</definedName>
    <definedName name="TABLE_GENDER" localSheetId="5">'x-617'!$B$11</definedName>
    <definedName name="TABLE_GENDER" localSheetId="6">'x-618'!$B$11</definedName>
    <definedName name="TABLE_GENDER" localSheetId="7">'x-619'!$B$11</definedName>
    <definedName name="TABLE_GENDER" localSheetId="8">'x-624'!$B$11</definedName>
    <definedName name="TABLE_GENDER" localSheetId="9">'x-625'!$B$11</definedName>
    <definedName name="TABLE_GENDER_1" localSheetId="0">'x-605'!$B$11</definedName>
    <definedName name="TABLE_GENDER_1" localSheetId="1">'x-606'!$B$11</definedName>
    <definedName name="TABLE_GENDER_1" localSheetId="2">'x-614'!$B$11</definedName>
    <definedName name="TABLE_GENDER_1" localSheetId="3">'x-615'!$B$11</definedName>
    <definedName name="TABLE_GENDER_1" localSheetId="4">'x-616'!$B$11</definedName>
    <definedName name="TABLE_GENDER_1" localSheetId="5">'x-617'!$B$11</definedName>
    <definedName name="TABLE_GENDER_1" localSheetId="6">'x-618'!$B$11</definedName>
    <definedName name="TABLE_GENDER_1" localSheetId="7">'x-619'!$B$11</definedName>
    <definedName name="TABLE_GENDER_1" localSheetId="8">'x-624'!$B$11</definedName>
    <definedName name="TABLE_GENDER_1" localSheetId="9">'x-625'!$B$11</definedName>
    <definedName name="TABLE_INFO" localSheetId="0">'x-605'!$A$6:$B$20</definedName>
    <definedName name="TABLE_INFO" localSheetId="1">'x-606'!$A$6:$B$20</definedName>
    <definedName name="TABLE_INFO" localSheetId="2">'x-614'!$A$6:$B$20</definedName>
    <definedName name="TABLE_INFO" localSheetId="3">'x-615'!$A$6:$B$20</definedName>
    <definedName name="TABLE_INFO" localSheetId="4">'x-616'!$A$6:$B$20</definedName>
    <definedName name="TABLE_INFO" localSheetId="5">'x-617'!$A$6:$B$20</definedName>
    <definedName name="TABLE_INFO" localSheetId="6">'x-618'!$A$6:$B$20</definedName>
    <definedName name="TABLE_INFO" localSheetId="7">'x-619'!$A$6:$B$20</definedName>
    <definedName name="TABLE_INFO" localSheetId="8">'x-624'!$A$6:$B$20</definedName>
    <definedName name="TABLE_INFO" localSheetId="9">'x-625'!$A$6:$B$20</definedName>
    <definedName name="TABLE_INFO_1" localSheetId="0">'x-605'!$A$6:$E$20</definedName>
    <definedName name="TABLE_INFO_1" localSheetId="1">'x-606'!$A$6:$E$20</definedName>
    <definedName name="TABLE_INFO_1" localSheetId="2">'x-614'!$A$6:$K$20</definedName>
    <definedName name="TABLE_INFO_1" localSheetId="3">'x-615'!$A$6:$K$20</definedName>
    <definedName name="TABLE_INFO_1" localSheetId="4">'x-616'!$A$6:$F$20</definedName>
    <definedName name="TABLE_INFO_1" localSheetId="5">'x-617'!$A$6:$K$20</definedName>
    <definedName name="TABLE_INFO_1" localSheetId="6">'x-618'!$A$6:$AV$20</definedName>
    <definedName name="TABLE_INFO_1" localSheetId="7">'x-619'!$A$6:$AQ$20</definedName>
    <definedName name="TABLE_INFO_1" localSheetId="8">'x-624'!$A$6:$C$20</definedName>
    <definedName name="TABLE_INFO_1" localSheetId="9">'x-625'!$A$6:$C$20</definedName>
    <definedName name="TABLE_REFERENCE" localSheetId="0">'x-605'!$B$15</definedName>
    <definedName name="TABLE_REFERENCE" localSheetId="1">'x-606'!$B$15</definedName>
    <definedName name="TABLE_REFERENCE" localSheetId="2">'x-614'!$B$15</definedName>
    <definedName name="TABLE_REFERENCE" localSheetId="3">'x-615'!$B$15</definedName>
    <definedName name="TABLE_REFERENCE" localSheetId="4">'x-616'!$B$15</definedName>
    <definedName name="TABLE_REFERENCE" localSheetId="5">'x-617'!$B$15</definedName>
    <definedName name="TABLE_REFERENCE" localSheetId="6">'x-618'!$B$15</definedName>
    <definedName name="TABLE_REFERENCE" localSheetId="7">'x-619'!$B$15</definedName>
    <definedName name="TABLE_REFERENCE" localSheetId="8">'x-624'!$B$15</definedName>
    <definedName name="TABLE_REFERENCE" localSheetId="9">'x-625'!$B$15</definedName>
    <definedName name="TABLE_REFERENCE_1" localSheetId="0">'x-605'!$B$15</definedName>
    <definedName name="TABLE_REFERENCE_1" localSheetId="1">'x-606'!$B$15</definedName>
    <definedName name="TABLE_REFERENCE_1" localSheetId="2">'x-614'!$B$15</definedName>
    <definedName name="TABLE_REFERENCE_1" localSheetId="3">'x-615'!$B$15</definedName>
    <definedName name="TABLE_REFERENCE_1" localSheetId="4">'x-616'!$B$15</definedName>
    <definedName name="TABLE_REFERENCE_1" localSheetId="5">'x-617'!$B$15</definedName>
    <definedName name="TABLE_REFERENCE_1" localSheetId="6">'x-618'!$B$15</definedName>
    <definedName name="TABLE_REFERENCE_1" localSheetId="7">'x-619'!$B$15</definedName>
    <definedName name="TABLE_REFERENCE_1" localSheetId="8">'x-624'!$B$15</definedName>
    <definedName name="TABLE_REFERENCE_1" localSheetId="9">'x-625'!$B$15</definedName>
    <definedName name="TABLE_REFERENCE_GUIDANCE" localSheetId="0">'x-605'!$B$16</definedName>
    <definedName name="TABLE_REFERENCE_GUIDANCE" localSheetId="1">'x-606'!$B$16</definedName>
    <definedName name="TABLE_REFERENCE_GUIDANCE" localSheetId="2">'x-614'!$B$16</definedName>
    <definedName name="TABLE_REFERENCE_GUIDANCE" localSheetId="3">'x-615'!$B$16</definedName>
    <definedName name="TABLE_REFERENCE_GUIDANCE" localSheetId="4">'x-616'!$B$16</definedName>
    <definedName name="TABLE_REFERENCE_GUIDANCE" localSheetId="5">'x-617'!$B$16</definedName>
    <definedName name="TABLE_REFERENCE_GUIDANCE" localSheetId="6">'x-618'!$B$16</definedName>
    <definedName name="TABLE_REFERENCE_GUIDANCE" localSheetId="7">'x-619'!$B$16</definedName>
    <definedName name="TABLE_REFERENCE_GUIDANCE" localSheetId="8">'x-624'!$B$16</definedName>
    <definedName name="TABLE_REFERENCE_GUIDANCE" localSheetId="9">'x-625'!$B$16</definedName>
    <definedName name="TABLE_REFERENCE_GUIDANCE_1" localSheetId="0">'x-605'!$B$16</definedName>
    <definedName name="TABLE_REFERENCE_GUIDANCE_1" localSheetId="1">'x-606'!$B$16</definedName>
    <definedName name="TABLE_REFERENCE_GUIDANCE_1" localSheetId="2">'x-614'!$B$16</definedName>
    <definedName name="TABLE_REFERENCE_GUIDANCE_1" localSheetId="3">'x-615'!$B$16</definedName>
    <definedName name="TABLE_REFERENCE_GUIDANCE_1" localSheetId="4">'x-616'!$B$16</definedName>
    <definedName name="TABLE_REFERENCE_GUIDANCE_1" localSheetId="5">'x-617'!$B$16</definedName>
    <definedName name="TABLE_REFERENCE_GUIDANCE_1" localSheetId="6">'x-618'!$B$16</definedName>
    <definedName name="TABLE_REFERENCE_GUIDANCE_1" localSheetId="7">'x-619'!$B$16</definedName>
    <definedName name="TABLE_REFERENCE_GUIDANCE_1" localSheetId="8">'x-624'!$B$16</definedName>
    <definedName name="TABLE_REFERENCE_GUIDANCE_1" localSheetId="9">'x-625'!$B$16</definedName>
    <definedName name="TABLE_RELATED" localSheetId="0">'x-605'!$B$17</definedName>
    <definedName name="TABLE_RELATED" localSheetId="1">'x-606'!$B$17</definedName>
    <definedName name="TABLE_RELATED" localSheetId="2">'x-614'!$B$17</definedName>
    <definedName name="TABLE_RELATED" localSheetId="3">'x-615'!$B$17</definedName>
    <definedName name="TABLE_RELATED" localSheetId="4">'x-616'!$B$17</definedName>
    <definedName name="TABLE_RELATED" localSheetId="5">'x-617'!$B$17</definedName>
    <definedName name="TABLE_RELATED" localSheetId="6">'x-618'!$B$17</definedName>
    <definedName name="TABLE_RELATED" localSheetId="7">'x-619'!$B$17</definedName>
    <definedName name="TABLE_RELATED" localSheetId="8">'x-624'!$B$17</definedName>
    <definedName name="TABLE_RELATED" localSheetId="9">'x-625'!$B$17</definedName>
    <definedName name="TABLE_RELATED_1" localSheetId="0">'x-605'!$B$17</definedName>
    <definedName name="TABLE_RELATED_1" localSheetId="1">'x-606'!$B$17</definedName>
    <definedName name="TABLE_RELATED_1" localSheetId="2">'x-614'!$B$17</definedName>
    <definedName name="TABLE_RELATED_1" localSheetId="3">'x-615'!$B$17</definedName>
    <definedName name="TABLE_RELATED_1" localSheetId="4">'x-616'!$B$17</definedName>
    <definedName name="TABLE_RELATED_1" localSheetId="5">'x-617'!$B$17</definedName>
    <definedName name="TABLE_RELATED_1" localSheetId="6">'x-618'!$B$17</definedName>
    <definedName name="TABLE_RELATED_1" localSheetId="7">'x-619'!$B$17</definedName>
    <definedName name="TABLE_RELATED_1" localSheetId="8">'x-624'!$B$17</definedName>
    <definedName name="TABLE_RELATED_1" localSheetId="9">'x-625'!$B$17</definedName>
    <definedName name="TABLE_SECTION" localSheetId="0">'x-605'!$B$8</definedName>
    <definedName name="TABLE_SECTION" localSheetId="1">'x-606'!$B$8</definedName>
    <definedName name="TABLE_SECTION" localSheetId="2">'x-614'!$B$8</definedName>
    <definedName name="TABLE_SECTION" localSheetId="3">'x-615'!$B$8</definedName>
    <definedName name="TABLE_SECTION" localSheetId="4">'x-616'!$B$8</definedName>
    <definedName name="TABLE_SECTION" localSheetId="5">'x-617'!$B$8</definedName>
    <definedName name="TABLE_SECTION" localSheetId="6">'x-618'!$B$8</definedName>
    <definedName name="TABLE_SECTION" localSheetId="7">'x-619'!$B$8</definedName>
    <definedName name="TABLE_SECTION" localSheetId="8">'x-624'!$B$8</definedName>
    <definedName name="TABLE_SECTION" localSheetId="9">'x-625'!$B$8</definedName>
    <definedName name="TABLE_SECTION_1" localSheetId="0">'x-605'!$B$8</definedName>
    <definedName name="TABLE_SECTION_1" localSheetId="1">'x-606'!$B$8</definedName>
    <definedName name="TABLE_SECTION_1" localSheetId="2">'x-614'!$B$8</definedName>
    <definedName name="TABLE_SECTION_1" localSheetId="3">'x-615'!$B$8</definedName>
    <definedName name="TABLE_SECTION_1" localSheetId="4">'x-616'!$B$8</definedName>
    <definedName name="TABLE_SECTION_1" localSheetId="5">'x-617'!$B$8</definedName>
    <definedName name="TABLE_SECTION_1" localSheetId="6">'x-618'!$B$8</definedName>
    <definedName name="TABLE_SECTION_1" localSheetId="7">'x-619'!$B$8</definedName>
    <definedName name="TABLE_SECTION_1" localSheetId="8">'x-624'!$B$8</definedName>
    <definedName name="TABLE_SECTION_1" localSheetId="9">'x-625'!$B$8</definedName>
    <definedName name="TABLE_SECTION_NUMBER" localSheetId="0">'x-605'!$B$13</definedName>
    <definedName name="TABLE_SECTION_NUMBER" localSheetId="1">'x-606'!$B$13</definedName>
    <definedName name="TABLE_SECTION_NUMBER" localSheetId="2">'x-614'!$B$13</definedName>
    <definedName name="TABLE_SECTION_NUMBER" localSheetId="3">'x-615'!$B$13</definedName>
    <definedName name="TABLE_SECTION_NUMBER" localSheetId="4">'x-616'!$B$13</definedName>
    <definedName name="TABLE_SECTION_NUMBER" localSheetId="5">'x-617'!$B$13</definedName>
    <definedName name="TABLE_SECTION_NUMBER" localSheetId="6">'x-618'!$B$13</definedName>
    <definedName name="TABLE_SECTION_NUMBER" localSheetId="7">'x-619'!$B$13</definedName>
    <definedName name="TABLE_SECTION_NUMBER" localSheetId="8">'x-624'!$B$13</definedName>
    <definedName name="TABLE_SECTION_NUMBER" localSheetId="9">'x-625'!$B$13</definedName>
    <definedName name="TABLE_SECTION_NUMBER_1" localSheetId="0">'x-605'!$B$13</definedName>
    <definedName name="TABLE_SECTION_NUMBER_1" localSheetId="1">'x-606'!$B$13</definedName>
    <definedName name="TABLE_SECTION_NUMBER_1" localSheetId="2">'x-614'!$B$13</definedName>
    <definedName name="TABLE_SECTION_NUMBER_1" localSheetId="3">'x-615'!$B$13</definedName>
    <definedName name="TABLE_SECTION_NUMBER_1" localSheetId="4">'x-616'!$B$13</definedName>
    <definedName name="TABLE_SECTION_NUMBER_1" localSheetId="5">'x-617'!$B$13</definedName>
    <definedName name="TABLE_SECTION_NUMBER_1" localSheetId="6">'x-618'!$B$13</definedName>
    <definedName name="TABLE_SECTION_NUMBER_1" localSheetId="7">'x-619'!$B$13</definedName>
    <definedName name="TABLE_SECTION_NUMBER_1" localSheetId="8">'x-624'!$B$13</definedName>
    <definedName name="TABLE_SECTION_NUMBER_1" localSheetId="9">'x-625'!$B$13</definedName>
    <definedName name="TABLE_SERIES_NUMBER" localSheetId="0">'x-605'!$B$14</definedName>
    <definedName name="TABLE_SERIES_NUMBER" localSheetId="1">'x-606'!$B$14</definedName>
    <definedName name="TABLE_SERIES_NUMBER" localSheetId="2">'x-614'!$B$14</definedName>
    <definedName name="TABLE_SERIES_NUMBER" localSheetId="3">'x-615'!$B$14</definedName>
    <definedName name="TABLE_SERIES_NUMBER" localSheetId="4">'x-616'!$B$14</definedName>
    <definedName name="TABLE_SERIES_NUMBER" localSheetId="5">'x-617'!$B$14</definedName>
    <definedName name="TABLE_SERIES_NUMBER" localSheetId="6">'x-618'!$B$14</definedName>
    <definedName name="TABLE_SERIES_NUMBER" localSheetId="7">'x-619'!$B$14</definedName>
    <definedName name="TABLE_SERIES_NUMBER" localSheetId="8">'x-624'!$B$14</definedName>
    <definedName name="TABLE_SERIES_NUMBER" localSheetId="9">'x-625'!$B$14</definedName>
    <definedName name="TABLE_SERIES_NUMBER">'[1]x-Series Number'!$B$14</definedName>
    <definedName name="TABLE_SERIES_NUMBER_1" localSheetId="0">'x-605'!$B$14</definedName>
    <definedName name="TABLE_SERIES_NUMBER_1" localSheetId="1">'x-606'!$B$14</definedName>
    <definedName name="TABLE_SERIES_NUMBER_1" localSheetId="2">'x-614'!$B$14</definedName>
    <definedName name="TABLE_SERIES_NUMBER_1" localSheetId="3">'x-615'!$B$14</definedName>
    <definedName name="TABLE_SERIES_NUMBER_1" localSheetId="4">'x-616'!$B$14</definedName>
    <definedName name="TABLE_SERIES_NUMBER_1" localSheetId="5">'x-617'!$B$14</definedName>
    <definedName name="TABLE_SERIES_NUMBER_1" localSheetId="6">'x-618'!$B$14</definedName>
    <definedName name="TABLE_SERIES_NUMBER_1" localSheetId="7">'x-619'!$B$14</definedName>
    <definedName name="TABLE_SERIES_NUMBER_1" localSheetId="8">'x-624'!$B$14</definedName>
    <definedName name="TABLE_SERIES_NUMBER_1" localSheetId="9">'x-625'!$B$14</definedName>
    <definedName name="title">[1]Cover!$A$2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10" l="1"/>
  <c r="A3" i="10"/>
  <c r="A4" i="10"/>
  <c r="A2" i="9"/>
  <c r="A3" i="9"/>
  <c r="A4" i="9"/>
  <c r="A4" i="8" l="1"/>
  <c r="A3" i="8"/>
  <c r="A2" i="8"/>
  <c r="A4" i="7"/>
  <c r="A3" i="7"/>
  <c r="A2" i="7"/>
  <c r="A4" i="6"/>
  <c r="A3" i="6"/>
  <c r="A2" i="6"/>
  <c r="A4" i="5"/>
  <c r="A3" i="5"/>
  <c r="A2" i="5"/>
  <c r="A4" i="4"/>
  <c r="A3" i="4"/>
  <c r="A2" i="4"/>
  <c r="A4" i="3"/>
  <c r="A3" i="3"/>
  <c r="A2" i="3"/>
  <c r="A4" i="2" l="1"/>
  <c r="A3" i="2"/>
  <c r="A2" i="2"/>
  <c r="A4" i="1"/>
  <c r="A3" i="1"/>
  <c r="A2" i="1"/>
</calcChain>
</file>

<file path=xl/sharedStrings.xml><?xml version="1.0" encoding="utf-8"?>
<sst xmlns="http://schemas.openxmlformats.org/spreadsheetml/2006/main" count="282" uniqueCount="70">
  <si>
    <t>Government Actuary's Department</t>
  </si>
  <si>
    <t>Data Item</t>
  </si>
  <si>
    <t>Factor Table Information</t>
  </si>
  <si>
    <t>Client</t>
  </si>
  <si>
    <t>Fire_E</t>
  </si>
  <si>
    <t>Section</t>
  </si>
  <si>
    <t>Factor Type</t>
  </si>
  <si>
    <t>Scheme pays AA</t>
  </si>
  <si>
    <t>Description</t>
  </si>
  <si>
    <t>Factor for calculating annual allowance debit for members below age 65</t>
  </si>
  <si>
    <t>Gender</t>
  </si>
  <si>
    <t>Male &amp; Female</t>
  </si>
  <si>
    <t>Factor Age/Period Definition</t>
  </si>
  <si>
    <t>Age last birthday at implemention date</t>
  </si>
  <si>
    <t>Section Number</t>
  </si>
  <si>
    <t>Series Number</t>
  </si>
  <si>
    <t>Table Reference</t>
  </si>
  <si>
    <t>x-605</t>
  </si>
  <si>
    <t>Table Reference in Guidance</t>
  </si>
  <si>
    <t>Table A1</t>
  </si>
  <si>
    <t>Related Factor Guidance</t>
  </si>
  <si>
    <t>New Firefighters' Pension Scheme (England) 2006
New Firefighters' Pension Scheme (Northern Ireland) 2007
Firefighters' Pension Scheme (Scotland) 2007
Firefighters' Pension Scheme (Wales) 2007
Tax charge debits
Dated 21 December 2012</t>
  </si>
  <si>
    <t>Date Factors Issued to Client</t>
  </si>
  <si>
    <t>Date Factors Implemented (if known)</t>
  </si>
  <si>
    <t>Factor Status</t>
  </si>
  <si>
    <t>Issued</t>
  </si>
  <si>
    <t>Age</t>
  </si>
  <si>
    <t>Annual allowance debit (standard members) F_p - Males</t>
  </si>
  <si>
    <t>Annual allowance debit (standard members) F_p - Females</t>
  </si>
  <si>
    <t>Annual allowance debit (special members) F_p - Males</t>
  </si>
  <si>
    <t>Annual allowance debit (special members) F_p - Females</t>
  </si>
  <si>
    <t xml:space="preserve">Annual allowance debit for members aged 65 or above </t>
  </si>
  <si>
    <t>x-606</t>
  </si>
  <si>
    <t>Table A2</t>
  </si>
  <si>
    <t>Gross Pension of £1 per annum (standard members) - Males</t>
  </si>
  <si>
    <t>Gross Pension of £1 per annum (standard members)  - Females</t>
  </si>
  <si>
    <t>Gross Pension of £1 per annum (special members)  - Males</t>
  </si>
  <si>
    <t>Gross Pension of £1 per annum (special members)  - Females</t>
  </si>
  <si>
    <t>Retirement timing factor - annual allowance pension debit on normal retirement before age 65 - Retirement not on grounds for ill health</t>
  </si>
  <si>
    <t>Unisex</t>
  </si>
  <si>
    <t xml:space="preserve">Age of the member when benefits come into payment </t>
  </si>
  <si>
    <t>x-614</t>
  </si>
  <si>
    <t>Table B1</t>
  </si>
  <si>
    <t>Months/Age</t>
  </si>
  <si>
    <t>Retirement timing factor - AA pension debit on retirement after age 65 - Retirement not on grounds for ill health</t>
  </si>
  <si>
    <t>x-615</t>
  </si>
  <si>
    <t>Table B2</t>
  </si>
  <si>
    <t>Retirement timing factor - AA pension debit on retirement before 60 (special members) - Retirement not on grounds for ill health</t>
  </si>
  <si>
    <t>x-616</t>
  </si>
  <si>
    <t>Table B1S</t>
  </si>
  <si>
    <t>New Firefighters' Pension Scheme (England) 2006
New Firefighters' Pension Scheme (Northern Ireland) 2007
Firefighters' Pension Scheme (Scotland) 2007
Firefighters' Pension Scheme (Wales) 2007
Tax charge debits
Dated 21 December 2012
Addendum dated 13 May 2016</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</si>
  <si>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</si>
  <si>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</si>
  <si>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</si>
  <si>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</si>
  <si>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</si>
  <si>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Table C</t>
  </si>
  <si>
    <t>Retirement timing factor - AA pension debit on ill health retirement before 60 (special members) - adjustment to pension</t>
  </si>
  <si>
    <t>x-619</t>
  </si>
  <si>
    <t>Table CS</t>
  </si>
  <si>
    <t>Gross pension of £1 per annum F_LTA - Females</t>
  </si>
  <si>
    <t>Gross pension of £1 per annum F_LTA - Males</t>
  </si>
  <si>
    <t>Table D</t>
  </si>
  <si>
    <t>x-624</t>
  </si>
  <si>
    <t>Age last birthday at retirement</t>
  </si>
  <si>
    <t>Factors for calculating LTA debit</t>
  </si>
  <si>
    <t>Scheme pays LTA</t>
  </si>
  <si>
    <t>Table E</t>
  </si>
  <si>
    <t>x-625</t>
  </si>
  <si>
    <t>Factors for calculating LTA debit (retirement in ill health)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</si>
</sst>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8" x14ac:knownFonts="1">
    <font>
      <sz val="10"/>
      <name val="Arial"/>
    </font>
    <font>
      <sz val="10"/>
      <name val="Arial"/>
      <family val="2"/>
    </font>
    <font>
      <b/>
      <sz val="16"/>
      <color indexed="9"/>
      <name val="Arial"/>
      <family val="2"/>
    </font>
    <font>
      <b/>
      <sz val="12"/>
      <color indexed="9"/>
      <name val="Arial"/>
      <family val="2"/>
    </font>
    <font>
      <b/>
      <sz val="12"/>
      <color indexed="56"/>
      <name val="Arial"/>
      <family val="2"/>
    </font>
    <font>
      <sz val="8"/>
      <name val="Arial"/>
      <family val="2"/>
    </font>
    <font>
      <b/>
      <sz val="10"/>
      <color rgb="FF000000"/>
      <name val="Arial"/>
      <family val="2"/>
    </font>
    <font>
      <sz val="10"/>
      <color rgb="FF000000"/>
      <name val="Arial"/>
      <family val="2"/>
    </font>
  </fonts>
  <fills count="4">
    <fill>
      <patternFill patternType="none"/>
    </fill>
    <fill>
      <patternFill patternType="gray125"/>
    </fill>
    <fill>
      <patternFill patternType="solid">
        <fgColor indexed="62"/>
        <bgColor indexed="64"/>
      </patternFill>
    </fill>
    <fill>
      <patternFill patternType="solid">
        <fgColor indexed="18"/>
        <bgColor indexed="64"/>
      </patternFill>
    </fill>
  </fills>
  <borders count="3">
    <border>
      <left/>
      <right/>
      <top/>
      <bottom/>
      <diagonal/>
    </border>
    <border>
      <left/>
      <right/>
      <top/>
      <bottom style="thin">
        <color indexed="9"/>
      </bottom>
      <diagonal/>
    </border>
    <border>
      <left/>
      <right/>
      <top style="thin">
        <color indexed="9"/>
      </top>
      <bottom/>
      <diagonal/>
    </border>
  </borders>
  <cellStyleXfs count="2">
    <xf numFmtId="0" fontId="0" fillId="0" borderId="0"/>
    <xf numFmtId="0" fontId="1" fillId="0" borderId="0"/>
  </cellStyleXfs>
  <cellXfs count="18">
    <xf numFmtId="0" fontId="0" fillId="0" borderId="0" xfId="0"/>
    <xf numFmtId="0" fontId="2" fillId="2" borderId="1" xfId="1" applyFont="1" applyFill="1" applyBorder="1"/>
    <xf numFmtId="0" fontId="1" fillId="2" borderId="1" xfId="1" applyFill="1" applyBorder="1"/>
    <xf numFmtId="0" fontId="1" fillId="0" borderId="0" xfId="1"/>
    <xf numFmtId="0" fontId="3" fillId="3" borderId="2" xfId="1" applyFont="1" applyFill="1" applyBorder="1" applyAlignment="1" applyProtection="1"/>
    <xf numFmtId="0" fontId="1" fillId="3" borderId="0" xfId="1" applyFill="1"/>
    <xf numFmtId="0" fontId="4" fillId="3" borderId="0" xfId="1" applyFont="1" applyFill="1"/>
    <xf numFmtId="0" fontId="5" fillId="0" borderId="0" xfId="1" applyFont="1"/>
    <xf numFmtId="0" fontId="6" fillId="0" borderId="0" xfId="0" applyFont="1" applyFill="1" applyAlignment="1">
      <alignment horizontal="left" wrapText="1"/>
    </xf>
    <xf numFmtId="0" fontId="6" fillId="0" borderId="0" xfId="0" applyFont="1" applyFill="1" applyAlignment="1">
      <alignment horizontal="centerContinuous" wrapText="1"/>
    </xf>
    <xf numFmtId="0" fontId="7" fillId="0" borderId="0" xfId="0" applyFont="1" applyFill="1" applyAlignment="1">
      <alignment horizontal="left" wrapText="1"/>
    </xf>
    <xf numFmtId="0" fontId="7" fillId="0" borderId="0" xfId="0" applyFont="1" applyFill="1" applyAlignment="1">
      <alignment horizontal="centerContinuous" wrapText="1"/>
    </xf>
    <xf numFmtId="14" fontId="7" fillId="0" borderId="0" xfId="0" applyNumberFormat="1" applyFont="1" applyFill="1" applyAlignment="1">
      <alignment horizontal="centerContinuous" wrapText="1"/>
    </xf>
    <xf numFmtId="0" fontId="1" fillId="0" borderId="0" xfId="1" applyFont="1"/>
    <xf numFmtId="1" fontId="6" fillId="0" borderId="0" xfId="0" applyNumberFormat="1" applyFont="1" applyFill="1" applyAlignment="1">
      <alignment vertical="top" wrapText="1"/>
    </xf>
    <xf numFmtId="0" fontId="7" fillId="0" borderId="0" xfId="0" applyFont="1" applyFill="1"/>
    <xf numFmtId="2" fontId="7" fillId="0" borderId="0" xfId="0" applyNumberFormat="1" applyFont="1" applyFill="1"/>
    <xf numFmtId="164" fontId="7" fillId="0" borderId="0" xfId="0" applyNumberFormat="1" applyFont="1" applyFill="1"/>
  </cellXfs>
  <cellStyles count="2">
    <cellStyle name="Normal" xfId="0" builtinId="0"/>
    <cellStyle name="Normal 2 2" xfId="1"/>
  </cellStyles>
  <dxfs count="120">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A/Pensions/Team/Firefighters/Fire%20Circulars%20and%20GAD%20Guidance/GAD%20Guidance/2019/Fire%20England%20Tax%20Charge%20Debits%20-%20January%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urpose of spreadsheet"/>
      <sheetName val="Version Control"/>
      <sheetName val="Summary - Fire_E"/>
      <sheetName val="AnnGenHiddenLists"/>
      <sheetName val="Factor List"/>
      <sheetName val="x-Series Number"/>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s>
    <sheetDataSet>
      <sheetData sheetId="0">
        <row r="2">
          <cell r="A2" t="str">
            <v>Fire_E - Tax Charge Debit Factors</v>
          </cell>
        </row>
      </sheetData>
      <sheetData sheetId="1"/>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I72"/>
  <sheetViews>
    <sheetView showGridLines="0" tabSelected="1" zoomScale="85" zoomScaleNormal="85" workbookViewId="0">
      <selection activeCell="G23" sqref="G23"/>
    </sheetView>
  </sheetViews>
  <sheetFormatPr defaultColWidth="10" defaultRowHeight="12.75" x14ac:dyDescent="0.2"/>
  <cols>
    <col min="1" max="1" width="31.7109375" style="3" customWidth="1"/>
    <col min="2" max="5" width="22.7109375" style="3" customWidth="1"/>
    <col min="6" max="16384" width="10" style="3"/>
  </cols>
  <sheetData>
    <row r="1" spans="1:9" ht="20.25" x14ac:dyDescent="0.3">
      <c r="A1" s="1" t="s">
        <v>0</v>
      </c>
      <c r="B1" s="2"/>
      <c r="C1" s="2"/>
      <c r="D1" s="2"/>
      <c r="E1" s="2"/>
      <c r="F1" s="2"/>
      <c r="G1" s="2"/>
      <c r="H1" s="2"/>
      <c r="I1" s="2"/>
    </row>
    <row r="2" spans="1:9" ht="15.75" x14ac:dyDescent="0.25">
      <c r="A2" s="4" t="str">
        <f>IF(title="&gt; Enter workbook title here","Enter workbook title in Cover sheet",title)</f>
        <v>Fire_E - Tax Charge Debit Factors</v>
      </c>
      <c r="B2" s="5"/>
      <c r="C2" s="5"/>
      <c r="D2" s="5"/>
      <c r="E2" s="5"/>
      <c r="F2" s="5"/>
      <c r="G2" s="5"/>
      <c r="H2" s="5"/>
      <c r="I2" s="5"/>
    </row>
    <row r="3" spans="1:9" ht="15.75" x14ac:dyDescent="0.25">
      <c r="A3" s="6" t="str">
        <f>TABLE_FACTOR_TYPE&amp;" - x-"&amp;TABLE_SERIES_NUMBER</f>
        <v>Scheme pays AA - x-605</v>
      </c>
      <c r="B3" s="5"/>
      <c r="C3" s="5"/>
      <c r="D3" s="5"/>
      <c r="E3" s="5"/>
      <c r="F3" s="5"/>
      <c r="G3" s="5"/>
      <c r="H3" s="5"/>
      <c r="I3" s="5"/>
    </row>
    <row r="4" spans="1:9" x14ac:dyDescent="0.2">
      <c r="A4" s="7" t="str">
        <f ca="1">CELL("filename",A1)</f>
        <v>V:\LGA\Pensions\Team\Firefighters\Websites\FPS REGS\GAD guidance\Tax\[FPS2006AA240119.xlsx]x-605</v>
      </c>
    </row>
    <row r="6" spans="1:9" x14ac:dyDescent="0.2">
      <c r="A6" s="8" t="s">
        <v>1</v>
      </c>
      <c r="B6" s="9" t="s">
        <v>2</v>
      </c>
      <c r="C6" s="9"/>
      <c r="D6" s="9"/>
      <c r="E6" s="9"/>
    </row>
    <row r="7" spans="1:9" x14ac:dyDescent="0.2">
      <c r="A7" s="10" t="s">
        <v>3</v>
      </c>
      <c r="B7" s="11" t="s">
        <v>4</v>
      </c>
      <c r="C7" s="11"/>
      <c r="D7" s="11"/>
      <c r="E7" s="11"/>
    </row>
    <row r="8" spans="1:9" x14ac:dyDescent="0.2">
      <c r="A8" s="10" t="s">
        <v>5</v>
      </c>
      <c r="B8" s="11">
        <v>2006</v>
      </c>
      <c r="C8" s="11"/>
      <c r="D8" s="11"/>
      <c r="E8" s="11"/>
    </row>
    <row r="9" spans="1:9" x14ac:dyDescent="0.2">
      <c r="A9" s="10" t="s">
        <v>6</v>
      </c>
      <c r="B9" s="11" t="s">
        <v>7</v>
      </c>
      <c r="C9" s="11"/>
      <c r="D9" s="11"/>
      <c r="E9" s="11"/>
    </row>
    <row r="10" spans="1:9" x14ac:dyDescent="0.2">
      <c r="A10" s="10" t="s">
        <v>8</v>
      </c>
      <c r="B10" s="11" t="s">
        <v>9</v>
      </c>
      <c r="C10" s="11"/>
      <c r="D10" s="11"/>
      <c r="E10" s="11"/>
    </row>
    <row r="11" spans="1:9" x14ac:dyDescent="0.2">
      <c r="A11" s="10" t="s">
        <v>10</v>
      </c>
      <c r="B11" s="11" t="s">
        <v>11</v>
      </c>
      <c r="C11" s="11"/>
      <c r="D11" s="11"/>
      <c r="E11" s="11"/>
    </row>
    <row r="12" spans="1:9" x14ac:dyDescent="0.2">
      <c r="A12" s="10" t="s">
        <v>12</v>
      </c>
      <c r="B12" s="11" t="s">
        <v>13</v>
      </c>
      <c r="C12" s="11"/>
      <c r="D12" s="11"/>
      <c r="E12" s="11"/>
    </row>
    <row r="13" spans="1:9" hidden="1" x14ac:dyDescent="0.2">
      <c r="A13" s="10" t="s">
        <v>14</v>
      </c>
      <c r="B13" s="11">
        <v>1</v>
      </c>
      <c r="C13" s="11"/>
      <c r="D13" s="11"/>
      <c r="E13" s="11"/>
    </row>
    <row r="14" spans="1:9" hidden="1" x14ac:dyDescent="0.2">
      <c r="A14" s="10" t="s">
        <v>15</v>
      </c>
      <c r="B14" s="11">
        <v>605</v>
      </c>
      <c r="C14" s="11"/>
      <c r="D14" s="11"/>
      <c r="E14" s="11"/>
    </row>
    <row r="15" spans="1:9" x14ac:dyDescent="0.2">
      <c r="A15" s="10" t="s">
        <v>16</v>
      </c>
      <c r="B15" s="11" t="s">
        <v>17</v>
      </c>
      <c r="C15" s="11"/>
      <c r="D15" s="11"/>
      <c r="E15" s="11"/>
    </row>
    <row r="16" spans="1:9" x14ac:dyDescent="0.2">
      <c r="A16" s="10" t="s">
        <v>18</v>
      </c>
      <c r="B16" s="11" t="s">
        <v>19</v>
      </c>
      <c r="C16" s="11"/>
      <c r="D16" s="11"/>
      <c r="E16" s="11"/>
    </row>
    <row r="17" spans="1:5" ht="76.5" x14ac:dyDescent="0.2">
      <c r="A17" s="10" t="s">
        <v>20</v>
      </c>
      <c r="B17" s="11" t="s">
        <v>21</v>
      </c>
      <c r="C17" s="11"/>
      <c r="D17" s="11"/>
      <c r="E17" s="11"/>
    </row>
    <row r="18" spans="1:5" x14ac:dyDescent="0.2">
      <c r="A18" s="10" t="s">
        <v>22</v>
      </c>
      <c r="B18" s="12">
        <v>43489</v>
      </c>
      <c r="C18" s="11"/>
      <c r="D18" s="11"/>
      <c r="E18" s="11"/>
    </row>
    <row r="19" spans="1:5" ht="25.5" x14ac:dyDescent="0.2">
      <c r="A19" s="10" t="s">
        <v>23</v>
      </c>
      <c r="B19" s="11"/>
      <c r="C19" s="11"/>
      <c r="D19" s="11"/>
      <c r="E19" s="11"/>
    </row>
    <row r="20" spans="1:5" x14ac:dyDescent="0.2">
      <c r="A20" s="10" t="s">
        <v>24</v>
      </c>
      <c r="B20" s="11" t="s">
        <v>25</v>
      </c>
      <c r="C20" s="11"/>
      <c r="D20" s="11"/>
      <c r="E20" s="11"/>
    </row>
    <row r="23" spans="1:5" x14ac:dyDescent="0.2">
      <c r="A23" s="13"/>
    </row>
    <row r="25" spans="1:5" ht="51" x14ac:dyDescent="0.2">
      <c r="A25" s="14" t="s">
        <v>26</v>
      </c>
      <c r="B25" s="14" t="s">
        <v>27</v>
      </c>
      <c r="C25" s="14" t="s">
        <v>28</v>
      </c>
      <c r="D25" s="14" t="s">
        <v>29</v>
      </c>
      <c r="E25" s="14" t="s">
        <v>30</v>
      </c>
    </row>
    <row r="26" spans="1:5" x14ac:dyDescent="0.2">
      <c r="A26" s="15">
        <v>18</v>
      </c>
      <c r="B26" s="16">
        <v>6.1</v>
      </c>
      <c r="C26" s="16">
        <v>6.1</v>
      </c>
      <c r="D26" s="16">
        <v>7.79</v>
      </c>
      <c r="E26" s="16">
        <v>7.79</v>
      </c>
    </row>
    <row r="27" spans="1:5" x14ac:dyDescent="0.2">
      <c r="A27" s="15">
        <v>19</v>
      </c>
      <c r="B27" s="16">
        <v>6.23</v>
      </c>
      <c r="C27" s="16">
        <v>6.23</v>
      </c>
      <c r="D27" s="16">
        <v>7.96</v>
      </c>
      <c r="E27" s="16">
        <v>7.96</v>
      </c>
    </row>
    <row r="28" spans="1:5" x14ac:dyDescent="0.2">
      <c r="A28" s="15">
        <v>20</v>
      </c>
      <c r="B28" s="16">
        <v>6.36</v>
      </c>
      <c r="C28" s="16">
        <v>6.36</v>
      </c>
      <c r="D28" s="16">
        <v>8.1300000000000008</v>
      </c>
      <c r="E28" s="16">
        <v>8.1300000000000008</v>
      </c>
    </row>
    <row r="29" spans="1:5" x14ac:dyDescent="0.2">
      <c r="A29" s="15">
        <v>21</v>
      </c>
      <c r="B29" s="16">
        <v>6.49</v>
      </c>
      <c r="C29" s="16">
        <v>6.49</v>
      </c>
      <c r="D29" s="16">
        <v>8.31</v>
      </c>
      <c r="E29" s="16">
        <v>8.31</v>
      </c>
    </row>
    <row r="30" spans="1:5" x14ac:dyDescent="0.2">
      <c r="A30" s="15">
        <v>22</v>
      </c>
      <c r="B30" s="16">
        <v>6.62</v>
      </c>
      <c r="C30" s="16">
        <v>6.62</v>
      </c>
      <c r="D30" s="16">
        <v>8.48</v>
      </c>
      <c r="E30" s="16">
        <v>8.48</v>
      </c>
    </row>
    <row r="31" spans="1:5" x14ac:dyDescent="0.2">
      <c r="A31" s="15">
        <v>23</v>
      </c>
      <c r="B31" s="16">
        <v>6.76</v>
      </c>
      <c r="C31" s="16">
        <v>6.76</v>
      </c>
      <c r="D31" s="16">
        <v>8.67</v>
      </c>
      <c r="E31" s="16">
        <v>8.67</v>
      </c>
    </row>
    <row r="32" spans="1:5" x14ac:dyDescent="0.2">
      <c r="A32" s="15">
        <v>24</v>
      </c>
      <c r="B32" s="16">
        <v>6.9</v>
      </c>
      <c r="C32" s="16">
        <v>6.9</v>
      </c>
      <c r="D32" s="16">
        <v>8.85</v>
      </c>
      <c r="E32" s="16">
        <v>8.85</v>
      </c>
    </row>
    <row r="33" spans="1:5" x14ac:dyDescent="0.2">
      <c r="A33" s="15">
        <v>25</v>
      </c>
      <c r="B33" s="16">
        <v>7.05</v>
      </c>
      <c r="C33" s="16">
        <v>7.05</v>
      </c>
      <c r="D33" s="16">
        <v>9.0399999999999991</v>
      </c>
      <c r="E33" s="16">
        <v>9.0399999999999991</v>
      </c>
    </row>
    <row r="34" spans="1:5" x14ac:dyDescent="0.2">
      <c r="A34" s="15">
        <v>26</v>
      </c>
      <c r="B34" s="16">
        <v>7.19</v>
      </c>
      <c r="C34" s="16">
        <v>7.19</v>
      </c>
      <c r="D34" s="16">
        <v>9.24</v>
      </c>
      <c r="E34" s="16">
        <v>9.24</v>
      </c>
    </row>
    <row r="35" spans="1:5" x14ac:dyDescent="0.2">
      <c r="A35" s="15">
        <v>27</v>
      </c>
      <c r="B35" s="16">
        <v>7.35</v>
      </c>
      <c r="C35" s="16">
        <v>7.35</v>
      </c>
      <c r="D35" s="16">
        <v>9.44</v>
      </c>
      <c r="E35" s="16">
        <v>9.44</v>
      </c>
    </row>
    <row r="36" spans="1:5" x14ac:dyDescent="0.2">
      <c r="A36" s="15">
        <v>28</v>
      </c>
      <c r="B36" s="16">
        <v>7.5</v>
      </c>
      <c r="C36" s="16">
        <v>7.5</v>
      </c>
      <c r="D36" s="16">
        <v>9.64</v>
      </c>
      <c r="E36" s="16">
        <v>9.64</v>
      </c>
    </row>
    <row r="37" spans="1:5" x14ac:dyDescent="0.2">
      <c r="A37" s="15">
        <v>29</v>
      </c>
      <c r="B37" s="16">
        <v>7.66</v>
      </c>
      <c r="C37" s="16">
        <v>7.66</v>
      </c>
      <c r="D37" s="16">
        <v>9.85</v>
      </c>
      <c r="E37" s="16">
        <v>9.85</v>
      </c>
    </row>
    <row r="38" spans="1:5" x14ac:dyDescent="0.2">
      <c r="A38" s="15">
        <v>30</v>
      </c>
      <c r="B38" s="16">
        <v>7.82</v>
      </c>
      <c r="C38" s="16">
        <v>7.82</v>
      </c>
      <c r="D38" s="16">
        <v>10.06</v>
      </c>
      <c r="E38" s="16">
        <v>10.06</v>
      </c>
    </row>
    <row r="39" spans="1:5" x14ac:dyDescent="0.2">
      <c r="A39" s="15">
        <v>31</v>
      </c>
      <c r="B39" s="16">
        <v>7.98</v>
      </c>
      <c r="C39" s="16">
        <v>7.98</v>
      </c>
      <c r="D39" s="16">
        <v>10.28</v>
      </c>
      <c r="E39" s="16">
        <v>10.28</v>
      </c>
    </row>
    <row r="40" spans="1:5" x14ac:dyDescent="0.2">
      <c r="A40" s="15">
        <v>32</v>
      </c>
      <c r="B40" s="16">
        <v>8.15</v>
      </c>
      <c r="C40" s="16">
        <v>8.15</v>
      </c>
      <c r="D40" s="16">
        <v>10.5</v>
      </c>
      <c r="E40" s="16">
        <v>10.5</v>
      </c>
    </row>
    <row r="41" spans="1:5" x14ac:dyDescent="0.2">
      <c r="A41" s="15">
        <v>33</v>
      </c>
      <c r="B41" s="16">
        <v>8.32</v>
      </c>
      <c r="C41" s="16">
        <v>8.32</v>
      </c>
      <c r="D41" s="16">
        <v>10.73</v>
      </c>
      <c r="E41" s="16">
        <v>10.73</v>
      </c>
    </row>
    <row r="42" spans="1:5" x14ac:dyDescent="0.2">
      <c r="A42" s="15">
        <v>34</v>
      </c>
      <c r="B42" s="16">
        <v>8.49</v>
      </c>
      <c r="C42" s="16">
        <v>8.49</v>
      </c>
      <c r="D42" s="16">
        <v>10.96</v>
      </c>
      <c r="E42" s="16">
        <v>10.96</v>
      </c>
    </row>
    <row r="43" spans="1:5" x14ac:dyDescent="0.2">
      <c r="A43" s="15">
        <v>35</v>
      </c>
      <c r="B43" s="16">
        <v>8.67</v>
      </c>
      <c r="C43" s="16">
        <v>8.67</v>
      </c>
      <c r="D43" s="16">
        <v>11.2</v>
      </c>
      <c r="E43" s="16">
        <v>11.2</v>
      </c>
    </row>
    <row r="44" spans="1:5" x14ac:dyDescent="0.2">
      <c r="A44" s="15">
        <v>36</v>
      </c>
      <c r="B44" s="16">
        <v>8.85</v>
      </c>
      <c r="C44" s="16">
        <v>8.85</v>
      </c>
      <c r="D44" s="16">
        <v>11.44</v>
      </c>
      <c r="E44" s="16">
        <v>11.44</v>
      </c>
    </row>
    <row r="45" spans="1:5" x14ac:dyDescent="0.2">
      <c r="A45" s="15">
        <v>37</v>
      </c>
      <c r="B45" s="16">
        <v>9.0399999999999991</v>
      </c>
      <c r="C45" s="16">
        <v>9.0399999999999991</v>
      </c>
      <c r="D45" s="16">
        <v>11.69</v>
      </c>
      <c r="E45" s="16">
        <v>11.69</v>
      </c>
    </row>
    <row r="46" spans="1:5" x14ac:dyDescent="0.2">
      <c r="A46" s="15">
        <v>38</v>
      </c>
      <c r="B46" s="16">
        <v>9.23</v>
      </c>
      <c r="C46" s="16">
        <v>9.23</v>
      </c>
      <c r="D46" s="16">
        <v>11.95</v>
      </c>
      <c r="E46" s="16">
        <v>11.95</v>
      </c>
    </row>
    <row r="47" spans="1:5" x14ac:dyDescent="0.2">
      <c r="A47" s="15">
        <v>39</v>
      </c>
      <c r="B47" s="16">
        <v>9.43</v>
      </c>
      <c r="C47" s="16">
        <v>9.43</v>
      </c>
      <c r="D47" s="16">
        <v>12.21</v>
      </c>
      <c r="E47" s="16">
        <v>12.21</v>
      </c>
    </row>
    <row r="48" spans="1:5" x14ac:dyDescent="0.2">
      <c r="A48" s="15">
        <v>40</v>
      </c>
      <c r="B48" s="16">
        <v>9.6300000000000008</v>
      </c>
      <c r="C48" s="16">
        <v>9.6300000000000008</v>
      </c>
      <c r="D48" s="16">
        <v>12.48</v>
      </c>
      <c r="E48" s="16">
        <v>12.48</v>
      </c>
    </row>
    <row r="49" spans="1:5" x14ac:dyDescent="0.2">
      <c r="A49" s="15">
        <v>41</v>
      </c>
      <c r="B49" s="16">
        <v>9.84</v>
      </c>
      <c r="C49" s="16">
        <v>9.84</v>
      </c>
      <c r="D49" s="16">
        <v>12.75</v>
      </c>
      <c r="E49" s="16">
        <v>12.75</v>
      </c>
    </row>
    <row r="50" spans="1:5" x14ac:dyDescent="0.2">
      <c r="A50" s="15">
        <v>42</v>
      </c>
      <c r="B50" s="16">
        <v>10.050000000000001</v>
      </c>
      <c r="C50" s="16">
        <v>10.050000000000001</v>
      </c>
      <c r="D50" s="16">
        <v>13.03</v>
      </c>
      <c r="E50" s="16">
        <v>13.03</v>
      </c>
    </row>
    <row r="51" spans="1:5" x14ac:dyDescent="0.2">
      <c r="A51" s="15">
        <v>43</v>
      </c>
      <c r="B51" s="16">
        <v>10.26</v>
      </c>
      <c r="C51" s="16">
        <v>10.26</v>
      </c>
      <c r="D51" s="16">
        <v>13.32</v>
      </c>
      <c r="E51" s="16">
        <v>13.32</v>
      </c>
    </row>
    <row r="52" spans="1:5" x14ac:dyDescent="0.2">
      <c r="A52" s="15">
        <v>44</v>
      </c>
      <c r="B52" s="16">
        <v>10.48</v>
      </c>
      <c r="C52" s="16">
        <v>10.48</v>
      </c>
      <c r="D52" s="16">
        <v>13.62</v>
      </c>
      <c r="E52" s="16">
        <v>13.62</v>
      </c>
    </row>
    <row r="53" spans="1:5" x14ac:dyDescent="0.2">
      <c r="A53" s="15">
        <v>45</v>
      </c>
      <c r="B53" s="16">
        <v>10.71</v>
      </c>
      <c r="C53" s="16">
        <v>10.71</v>
      </c>
      <c r="D53" s="16">
        <v>13.92</v>
      </c>
      <c r="E53" s="16">
        <v>13.92</v>
      </c>
    </row>
    <row r="54" spans="1:5" x14ac:dyDescent="0.2">
      <c r="A54" s="15">
        <v>46</v>
      </c>
      <c r="B54" s="16">
        <v>10.94</v>
      </c>
      <c r="C54" s="16">
        <v>10.94</v>
      </c>
      <c r="D54" s="16">
        <v>14.23</v>
      </c>
      <c r="E54" s="16">
        <v>14.23</v>
      </c>
    </row>
    <row r="55" spans="1:5" x14ac:dyDescent="0.2">
      <c r="A55" s="15">
        <v>47</v>
      </c>
      <c r="B55" s="16">
        <v>11.18</v>
      </c>
      <c r="C55" s="16">
        <v>11.18</v>
      </c>
      <c r="D55" s="16">
        <v>14.55</v>
      </c>
      <c r="E55" s="16">
        <v>14.55</v>
      </c>
    </row>
    <row r="56" spans="1:5" x14ac:dyDescent="0.2">
      <c r="A56" s="15">
        <v>48</v>
      </c>
      <c r="B56" s="16">
        <v>11.42</v>
      </c>
      <c r="C56" s="16">
        <v>11.42</v>
      </c>
      <c r="D56" s="16">
        <v>14.88</v>
      </c>
      <c r="E56" s="16">
        <v>14.88</v>
      </c>
    </row>
    <row r="57" spans="1:5" x14ac:dyDescent="0.2">
      <c r="A57" s="15">
        <v>49</v>
      </c>
      <c r="B57" s="16">
        <v>11.67</v>
      </c>
      <c r="C57" s="16">
        <v>11.67</v>
      </c>
      <c r="D57" s="16">
        <v>15.21</v>
      </c>
      <c r="E57" s="16">
        <v>15.21</v>
      </c>
    </row>
    <row r="58" spans="1:5" x14ac:dyDescent="0.2">
      <c r="A58" s="15">
        <v>50</v>
      </c>
      <c r="B58" s="16">
        <v>11.93</v>
      </c>
      <c r="C58" s="16">
        <v>11.93</v>
      </c>
      <c r="D58" s="16">
        <v>15.56</v>
      </c>
      <c r="E58" s="16">
        <v>15.56</v>
      </c>
    </row>
    <row r="59" spans="1:5" x14ac:dyDescent="0.2">
      <c r="A59" s="15">
        <v>51</v>
      </c>
      <c r="B59" s="16">
        <v>12.19</v>
      </c>
      <c r="C59" s="16">
        <v>12.19</v>
      </c>
      <c r="D59" s="16">
        <v>15.91</v>
      </c>
      <c r="E59" s="16">
        <v>15.91</v>
      </c>
    </row>
    <row r="60" spans="1:5" x14ac:dyDescent="0.2">
      <c r="A60" s="15">
        <v>52</v>
      </c>
      <c r="B60" s="16">
        <v>12.46</v>
      </c>
      <c r="C60" s="16">
        <v>12.46</v>
      </c>
      <c r="D60" s="16">
        <v>16.28</v>
      </c>
      <c r="E60" s="16">
        <v>16.28</v>
      </c>
    </row>
    <row r="61" spans="1:5" x14ac:dyDescent="0.2">
      <c r="A61" s="15">
        <v>53</v>
      </c>
      <c r="B61" s="16">
        <v>12.74</v>
      </c>
      <c r="C61" s="16">
        <v>12.74</v>
      </c>
      <c r="D61" s="16">
        <v>16.649999999999999</v>
      </c>
      <c r="E61" s="16">
        <v>16.649999999999999</v>
      </c>
    </row>
    <row r="62" spans="1:5" x14ac:dyDescent="0.2">
      <c r="A62" s="15">
        <v>54</v>
      </c>
      <c r="B62" s="16">
        <v>13.03</v>
      </c>
      <c r="C62" s="16">
        <v>13.03</v>
      </c>
      <c r="D62" s="16">
        <v>17.04</v>
      </c>
      <c r="E62" s="16">
        <v>17.04</v>
      </c>
    </row>
    <row r="63" spans="1:5" x14ac:dyDescent="0.2">
      <c r="A63" s="15">
        <v>55</v>
      </c>
      <c r="B63" s="16">
        <v>13.32</v>
      </c>
      <c r="C63" s="16">
        <v>13.32</v>
      </c>
      <c r="D63" s="16">
        <v>17.440000000000001</v>
      </c>
      <c r="E63" s="16">
        <v>17.440000000000001</v>
      </c>
    </row>
    <row r="64" spans="1:5" x14ac:dyDescent="0.2">
      <c r="A64" s="15">
        <v>56</v>
      </c>
      <c r="B64" s="16">
        <v>13.63</v>
      </c>
      <c r="C64" s="16">
        <v>13.63</v>
      </c>
      <c r="D64" s="16">
        <v>17.86</v>
      </c>
      <c r="E64" s="16">
        <v>17.86</v>
      </c>
    </row>
    <row r="65" spans="1:5" x14ac:dyDescent="0.2">
      <c r="A65" s="15">
        <v>57</v>
      </c>
      <c r="B65" s="16">
        <v>13.95</v>
      </c>
      <c r="C65" s="16">
        <v>13.95</v>
      </c>
      <c r="D65" s="16">
        <v>18.29</v>
      </c>
      <c r="E65" s="16">
        <v>18.29</v>
      </c>
    </row>
    <row r="66" spans="1:5" x14ac:dyDescent="0.2">
      <c r="A66" s="15">
        <v>58</v>
      </c>
      <c r="B66" s="16">
        <v>14.28</v>
      </c>
      <c r="C66" s="16">
        <v>14.28</v>
      </c>
      <c r="D66" s="16">
        <v>18.739999999999998</v>
      </c>
      <c r="E66" s="16">
        <v>18.739999999999998</v>
      </c>
    </row>
    <row r="67" spans="1:5" x14ac:dyDescent="0.2">
      <c r="A67" s="15">
        <v>59</v>
      </c>
      <c r="B67" s="16">
        <v>14.62</v>
      </c>
      <c r="C67" s="16">
        <v>14.62</v>
      </c>
      <c r="D67" s="16">
        <v>19.2</v>
      </c>
      <c r="E67" s="16">
        <v>19.2</v>
      </c>
    </row>
    <row r="68" spans="1:5" x14ac:dyDescent="0.2">
      <c r="A68" s="15">
        <v>60</v>
      </c>
      <c r="B68" s="16">
        <v>14.98</v>
      </c>
      <c r="C68" s="16">
        <v>14.98</v>
      </c>
      <c r="D68" s="16"/>
      <c r="E68" s="16"/>
    </row>
    <row r="69" spans="1:5" x14ac:dyDescent="0.2">
      <c r="A69" s="15">
        <v>61</v>
      </c>
      <c r="B69" s="16">
        <v>15.35</v>
      </c>
      <c r="C69" s="16">
        <v>15.35</v>
      </c>
      <c r="D69" s="16"/>
      <c r="E69" s="16"/>
    </row>
    <row r="70" spans="1:5" x14ac:dyDescent="0.2">
      <c r="A70" s="15">
        <v>62</v>
      </c>
      <c r="B70" s="16">
        <v>15.74</v>
      </c>
      <c r="C70" s="16">
        <v>15.74</v>
      </c>
      <c r="D70" s="16"/>
      <c r="E70" s="16"/>
    </row>
    <row r="71" spans="1:5" x14ac:dyDescent="0.2">
      <c r="A71" s="15">
        <v>63</v>
      </c>
      <c r="B71" s="16">
        <v>16.149999999999999</v>
      </c>
      <c r="C71" s="16">
        <v>16.149999999999999</v>
      </c>
      <c r="D71" s="16"/>
      <c r="E71" s="16"/>
    </row>
    <row r="72" spans="1:5" x14ac:dyDescent="0.2">
      <c r="A72" s="15">
        <v>64</v>
      </c>
      <c r="B72" s="16">
        <v>16.579999999999998</v>
      </c>
      <c r="C72" s="16">
        <v>16.579999999999998</v>
      </c>
      <c r="D72" s="16"/>
      <c r="E72" s="16"/>
    </row>
  </sheetData>
  <sheetProtection algorithmName="SHA-512" hashValue="s9bZdzU/gwD6eipZ64UOBHLWwtQTV+4HbdXVid1K8pMipSSbln6CI0rSTHHcj4yhf66NjgWMtMvuk5DoPXwumw==" saltValue="4/6xNDvpOiZCxcdGKqoP/w==" spinCount="100000" sheet="1" objects="1" scenarios="1"/>
  <conditionalFormatting sqref="A25:A72">
    <cfRule type="expression" dxfId="119" priority="5" stopIfTrue="1">
      <formula>MOD(ROW(),2)=0</formula>
    </cfRule>
    <cfRule type="expression" dxfId="118" priority="6" stopIfTrue="1">
      <formula>MOD(ROW(),2)&lt;&gt;0</formula>
    </cfRule>
  </conditionalFormatting>
  <conditionalFormatting sqref="B25:E72">
    <cfRule type="expression" dxfId="117" priority="7" stopIfTrue="1">
      <formula>MOD(ROW(),2)=0</formula>
    </cfRule>
    <cfRule type="expression" dxfId="116" priority="8" stopIfTrue="1">
      <formula>MOD(ROW(),2)&lt;&gt;0</formula>
    </cfRule>
  </conditionalFormatting>
  <conditionalFormatting sqref="A6:A16">
    <cfRule type="expression" dxfId="115" priority="9" stopIfTrue="1">
      <formula>MOD(ROW(),2)=0</formula>
    </cfRule>
    <cfRule type="expression" dxfId="114" priority="10" stopIfTrue="1">
      <formula>MOD(ROW(),2)&lt;&gt;0</formula>
    </cfRule>
  </conditionalFormatting>
  <conditionalFormatting sqref="B6:E16 C17:E20">
    <cfRule type="expression" dxfId="113" priority="11" stopIfTrue="1">
      <formula>MOD(ROW(),2)=0</formula>
    </cfRule>
    <cfRule type="expression" dxfId="112" priority="12" stopIfTrue="1">
      <formula>MOD(ROW(),2)&lt;&gt;0</formula>
    </cfRule>
  </conditionalFormatting>
  <conditionalFormatting sqref="A17:A20">
    <cfRule type="expression" dxfId="111" priority="1" stopIfTrue="1">
      <formula>MOD(ROW(),2)=0</formula>
    </cfRule>
    <cfRule type="expression" dxfId="110" priority="2" stopIfTrue="1">
      <formula>MOD(ROW(),2)&lt;&gt;0</formula>
    </cfRule>
  </conditionalFormatting>
  <conditionalFormatting sqref="B17:B20">
    <cfRule type="expression" dxfId="109" priority="3" stopIfTrue="1">
      <formula>MOD(ROW(),2)=0</formula>
    </cfRule>
    <cfRule type="expression" dxfId="10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zoomScale="85" zoomScaleNormal="85" workbookViewId="0">
      <selection activeCell="E19" sqref="E19"/>
    </sheetView>
  </sheetViews>
  <sheetFormatPr defaultColWidth="10" defaultRowHeight="12.75" x14ac:dyDescent="0.2"/>
  <cols>
    <col min="1" max="1" width="31.7109375" style="3" customWidth="1"/>
    <col min="2" max="3" width="22.7109375" style="3" customWidth="1"/>
    <col min="4" max="4" width="10" style="3" customWidth="1"/>
    <col min="5" max="16384" width="10" style="3"/>
  </cols>
  <sheetData>
    <row r="1" spans="1:9" ht="20.25" x14ac:dyDescent="0.3">
      <c r="A1" s="1" t="s">
        <v>0</v>
      </c>
      <c r="B1" s="2"/>
      <c r="C1" s="2"/>
      <c r="D1" s="2"/>
      <c r="E1" s="2"/>
      <c r="F1" s="2"/>
      <c r="G1" s="2"/>
      <c r="H1" s="2"/>
      <c r="I1" s="2"/>
    </row>
    <row r="2" spans="1:9" ht="15.75" x14ac:dyDescent="0.25">
      <c r="A2" s="4" t="str">
        <f>IF(title="&gt; Enter workbook title here","Enter workbook title in Cover sheet",title)</f>
        <v>Fire_E - Tax Charge Debit Factors</v>
      </c>
      <c r="B2" s="5"/>
      <c r="C2" s="5"/>
      <c r="D2" s="5"/>
      <c r="E2" s="5"/>
      <c r="F2" s="5"/>
      <c r="G2" s="5"/>
      <c r="H2" s="5"/>
      <c r="I2" s="5"/>
    </row>
    <row r="3" spans="1:9" ht="15.75" x14ac:dyDescent="0.25">
      <c r="A3" s="6" t="str">
        <f>TABLE_FACTOR_TYPE&amp;" - x-"&amp;TABLE_SERIES_NUMBER</f>
        <v>Scheme pays LTA - x-625</v>
      </c>
      <c r="B3" s="5"/>
      <c r="C3" s="5"/>
      <c r="D3" s="5"/>
      <c r="E3" s="5"/>
      <c r="F3" s="5"/>
      <c r="G3" s="5"/>
      <c r="H3" s="5"/>
      <c r="I3" s="5"/>
    </row>
    <row r="4" spans="1:9" x14ac:dyDescent="0.2">
      <c r="A4" s="7" t="str">
        <f ca="1">CELL("filename",A1)</f>
        <v>V:\LGA\Pensions\Team\Firefighters\Websites\FPS REGS\GAD guidance\Tax\[FPS2006AA240119.xlsx]x-625</v>
      </c>
    </row>
    <row r="6" spans="1:9" x14ac:dyDescent="0.2">
      <c r="A6" s="8" t="s">
        <v>1</v>
      </c>
      <c r="B6" s="9" t="s">
        <v>2</v>
      </c>
      <c r="C6" s="9"/>
    </row>
    <row r="7" spans="1:9" x14ac:dyDescent="0.2">
      <c r="A7" s="10" t="s">
        <v>3</v>
      </c>
      <c r="B7" s="11" t="s">
        <v>4</v>
      </c>
      <c r="C7" s="11"/>
    </row>
    <row r="8" spans="1:9" x14ac:dyDescent="0.2">
      <c r="A8" s="10" t="s">
        <v>5</v>
      </c>
      <c r="B8" s="11">
        <v>2006</v>
      </c>
      <c r="C8" s="11"/>
    </row>
    <row r="9" spans="1:9" x14ac:dyDescent="0.2">
      <c r="A9" s="10" t="s">
        <v>6</v>
      </c>
      <c r="B9" s="11" t="s">
        <v>66</v>
      </c>
      <c r="C9" s="11"/>
    </row>
    <row r="10" spans="1:9" ht="25.5" x14ac:dyDescent="0.2">
      <c r="A10" s="10" t="s">
        <v>8</v>
      </c>
      <c r="B10" s="11" t="s">
        <v>69</v>
      </c>
      <c r="C10" s="11"/>
    </row>
    <row r="11" spans="1:9" x14ac:dyDescent="0.2">
      <c r="A11" s="10" t="s">
        <v>10</v>
      </c>
      <c r="B11" s="11" t="s">
        <v>11</v>
      </c>
      <c r="C11" s="11"/>
    </row>
    <row r="12" spans="1:9" x14ac:dyDescent="0.2">
      <c r="A12" s="10" t="s">
        <v>12</v>
      </c>
      <c r="B12" s="11" t="s">
        <v>64</v>
      </c>
      <c r="C12" s="11"/>
    </row>
    <row r="13" spans="1:9" hidden="1" x14ac:dyDescent="0.2">
      <c r="A13" s="10" t="s">
        <v>14</v>
      </c>
      <c r="B13" s="11">
        <v>1</v>
      </c>
      <c r="C13" s="11"/>
    </row>
    <row r="14" spans="1:9" hidden="1" x14ac:dyDescent="0.2">
      <c r="A14" s="10" t="s">
        <v>15</v>
      </c>
      <c r="B14" s="11">
        <v>625</v>
      </c>
      <c r="C14" s="11"/>
    </row>
    <row r="15" spans="1:9" x14ac:dyDescent="0.2">
      <c r="A15" s="10" t="s">
        <v>16</v>
      </c>
      <c r="B15" s="11" t="s">
        <v>68</v>
      </c>
      <c r="C15" s="11"/>
    </row>
    <row r="16" spans="1:9" x14ac:dyDescent="0.2">
      <c r="A16" s="10" t="s">
        <v>18</v>
      </c>
      <c r="B16" s="11" t="s">
        <v>67</v>
      </c>
      <c r="C16" s="11"/>
    </row>
    <row r="17" spans="1:3" ht="102" x14ac:dyDescent="0.2">
      <c r="A17" s="10" t="s">
        <v>20</v>
      </c>
      <c r="B17" s="11" t="s">
        <v>50</v>
      </c>
      <c r="C17" s="11"/>
    </row>
    <row r="18" spans="1:3" x14ac:dyDescent="0.2">
      <c r="A18" s="10" t="s">
        <v>22</v>
      </c>
      <c r="B18" s="12">
        <v>43489</v>
      </c>
      <c r="C18" s="11"/>
    </row>
    <row r="19" spans="1:3" ht="25.5" x14ac:dyDescent="0.2">
      <c r="A19" s="10" t="s">
        <v>23</v>
      </c>
      <c r="B19" s="11"/>
      <c r="C19" s="11"/>
    </row>
    <row r="20" spans="1:3" x14ac:dyDescent="0.2">
      <c r="A20" s="10" t="s">
        <v>24</v>
      </c>
      <c r="B20" s="11" t="s">
        <v>25</v>
      </c>
      <c r="C20" s="11"/>
    </row>
    <row r="23" spans="1:3" x14ac:dyDescent="0.2">
      <c r="A23" s="13"/>
    </row>
    <row r="25" spans="1:3" ht="38.25" x14ac:dyDescent="0.2">
      <c r="A25" s="14" t="s">
        <v>26</v>
      </c>
      <c r="B25" s="14" t="s">
        <v>61</v>
      </c>
      <c r="C25" s="14" t="s">
        <v>60</v>
      </c>
    </row>
    <row r="26" spans="1:3" x14ac:dyDescent="0.2">
      <c r="A26" s="15">
        <v>20</v>
      </c>
      <c r="B26" s="16">
        <v>33.58</v>
      </c>
      <c r="C26" s="16">
        <v>33.58</v>
      </c>
    </row>
    <row r="27" spans="1:3" x14ac:dyDescent="0.2">
      <c r="A27" s="15">
        <v>21</v>
      </c>
      <c r="B27" s="16">
        <v>33.35</v>
      </c>
      <c r="C27" s="16">
        <v>33.35</v>
      </c>
    </row>
    <row r="28" spans="1:3" x14ac:dyDescent="0.2">
      <c r="A28" s="15">
        <v>22</v>
      </c>
      <c r="B28" s="16">
        <v>33.119999999999997</v>
      </c>
      <c r="C28" s="16">
        <v>33.119999999999997</v>
      </c>
    </row>
    <row r="29" spans="1:3" x14ac:dyDescent="0.2">
      <c r="A29" s="15">
        <v>23</v>
      </c>
      <c r="B29" s="16">
        <v>32.880000000000003</v>
      </c>
      <c r="C29" s="16">
        <v>32.880000000000003</v>
      </c>
    </row>
    <row r="30" spans="1:3" x14ac:dyDescent="0.2">
      <c r="A30" s="15">
        <v>24</v>
      </c>
      <c r="B30" s="16">
        <v>32.64</v>
      </c>
      <c r="C30" s="16">
        <v>32.64</v>
      </c>
    </row>
    <row r="31" spans="1:3" x14ac:dyDescent="0.2">
      <c r="A31" s="15">
        <v>25</v>
      </c>
      <c r="B31" s="16">
        <v>32.39</v>
      </c>
      <c r="C31" s="16">
        <v>32.39</v>
      </c>
    </row>
    <row r="32" spans="1:3" x14ac:dyDescent="0.2">
      <c r="A32" s="15">
        <v>26</v>
      </c>
      <c r="B32" s="16">
        <v>32.14</v>
      </c>
      <c r="C32" s="16">
        <v>32.14</v>
      </c>
    </row>
    <row r="33" spans="1:3" x14ac:dyDescent="0.2">
      <c r="A33" s="15">
        <v>27</v>
      </c>
      <c r="B33" s="16">
        <v>31.88</v>
      </c>
      <c r="C33" s="16">
        <v>31.88</v>
      </c>
    </row>
    <row r="34" spans="1:3" x14ac:dyDescent="0.2">
      <c r="A34" s="15">
        <v>28</v>
      </c>
      <c r="B34" s="16">
        <v>31.61</v>
      </c>
      <c r="C34" s="16">
        <v>31.61</v>
      </c>
    </row>
    <row r="35" spans="1:3" x14ac:dyDescent="0.2">
      <c r="A35" s="15">
        <v>29</v>
      </c>
      <c r="B35" s="16">
        <v>31.34</v>
      </c>
      <c r="C35" s="16">
        <v>31.34</v>
      </c>
    </row>
    <row r="36" spans="1:3" x14ac:dyDescent="0.2">
      <c r="A36" s="15">
        <v>30</v>
      </c>
      <c r="B36" s="16">
        <v>31.06</v>
      </c>
      <c r="C36" s="16">
        <v>31.06</v>
      </c>
    </row>
    <row r="37" spans="1:3" x14ac:dyDescent="0.2">
      <c r="A37" s="15">
        <v>31</v>
      </c>
      <c r="B37" s="16">
        <v>30.77</v>
      </c>
      <c r="C37" s="16">
        <v>30.77</v>
      </c>
    </row>
    <row r="38" spans="1:3" x14ac:dyDescent="0.2">
      <c r="A38" s="15">
        <v>32</v>
      </c>
      <c r="B38" s="16">
        <v>30.48</v>
      </c>
      <c r="C38" s="16">
        <v>30.48</v>
      </c>
    </row>
    <row r="39" spans="1:3" x14ac:dyDescent="0.2">
      <c r="A39" s="15">
        <v>33</v>
      </c>
      <c r="B39" s="16">
        <v>30.18</v>
      </c>
      <c r="C39" s="16">
        <v>30.18</v>
      </c>
    </row>
    <row r="40" spans="1:3" x14ac:dyDescent="0.2">
      <c r="A40" s="15">
        <v>34</v>
      </c>
      <c r="B40" s="16">
        <v>29.87</v>
      </c>
      <c r="C40" s="16">
        <v>29.87</v>
      </c>
    </row>
    <row r="41" spans="1:3" x14ac:dyDescent="0.2">
      <c r="A41" s="15">
        <v>35</v>
      </c>
      <c r="B41" s="16">
        <v>29.56</v>
      </c>
      <c r="C41" s="16">
        <v>29.56</v>
      </c>
    </row>
    <row r="42" spans="1:3" x14ac:dyDescent="0.2">
      <c r="A42" s="15">
        <v>36</v>
      </c>
      <c r="B42" s="16">
        <v>29.24</v>
      </c>
      <c r="C42" s="16">
        <v>29.24</v>
      </c>
    </row>
    <row r="43" spans="1:3" x14ac:dyDescent="0.2">
      <c r="A43" s="15">
        <v>37</v>
      </c>
      <c r="B43" s="16">
        <v>28.91</v>
      </c>
      <c r="C43" s="16">
        <v>28.91</v>
      </c>
    </row>
    <row r="44" spans="1:3" x14ac:dyDescent="0.2">
      <c r="A44" s="15">
        <v>38</v>
      </c>
      <c r="B44" s="16">
        <v>28.58</v>
      </c>
      <c r="C44" s="16">
        <v>28.58</v>
      </c>
    </row>
    <row r="45" spans="1:3" x14ac:dyDescent="0.2">
      <c r="A45" s="15">
        <v>39</v>
      </c>
      <c r="B45" s="16">
        <v>28.24</v>
      </c>
      <c r="C45" s="16">
        <v>28.24</v>
      </c>
    </row>
    <row r="46" spans="1:3" x14ac:dyDescent="0.2">
      <c r="A46" s="15">
        <v>40</v>
      </c>
      <c r="B46" s="16">
        <v>27.89</v>
      </c>
      <c r="C46" s="16">
        <v>27.89</v>
      </c>
    </row>
    <row r="47" spans="1:3" x14ac:dyDescent="0.2">
      <c r="A47" s="15">
        <v>41</v>
      </c>
      <c r="B47" s="16">
        <v>27.53</v>
      </c>
      <c r="C47" s="16">
        <v>27.53</v>
      </c>
    </row>
    <row r="48" spans="1:3" x14ac:dyDescent="0.2">
      <c r="A48" s="15">
        <v>42</v>
      </c>
      <c r="B48" s="16">
        <v>27.17</v>
      </c>
      <c r="C48" s="16">
        <v>27.17</v>
      </c>
    </row>
    <row r="49" spans="1:3" x14ac:dyDescent="0.2">
      <c r="A49" s="15">
        <v>43</v>
      </c>
      <c r="B49" s="16">
        <v>26.8</v>
      </c>
      <c r="C49" s="16">
        <v>26.8</v>
      </c>
    </row>
    <row r="50" spans="1:3" x14ac:dyDescent="0.2">
      <c r="A50" s="15">
        <v>44</v>
      </c>
      <c r="B50" s="16">
        <v>26.42</v>
      </c>
      <c r="C50" s="16">
        <v>26.42</v>
      </c>
    </row>
    <row r="51" spans="1:3" x14ac:dyDescent="0.2">
      <c r="A51" s="15">
        <v>45</v>
      </c>
      <c r="B51" s="16">
        <v>26.03</v>
      </c>
      <c r="C51" s="16">
        <v>26.03</v>
      </c>
    </row>
    <row r="52" spans="1:3" x14ac:dyDescent="0.2">
      <c r="A52" s="15">
        <v>46</v>
      </c>
      <c r="B52" s="16">
        <v>25.63</v>
      </c>
      <c r="C52" s="16">
        <v>25.63</v>
      </c>
    </row>
    <row r="53" spans="1:3" x14ac:dyDescent="0.2">
      <c r="A53" s="15">
        <v>47</v>
      </c>
      <c r="B53" s="16">
        <v>25.22</v>
      </c>
      <c r="C53" s="16">
        <v>25.22</v>
      </c>
    </row>
    <row r="54" spans="1:3" x14ac:dyDescent="0.2">
      <c r="A54" s="15">
        <v>48</v>
      </c>
      <c r="B54" s="16">
        <v>24.81</v>
      </c>
      <c r="C54" s="16">
        <v>24.81</v>
      </c>
    </row>
    <row r="55" spans="1:3" x14ac:dyDescent="0.2">
      <c r="A55" s="15">
        <v>49</v>
      </c>
      <c r="B55" s="16">
        <v>24.38</v>
      </c>
      <c r="C55" s="16">
        <v>24.38</v>
      </c>
    </row>
    <row r="56" spans="1:3" x14ac:dyDescent="0.2">
      <c r="A56" s="15">
        <v>50</v>
      </c>
      <c r="B56" s="16">
        <v>23.95</v>
      </c>
      <c r="C56" s="16">
        <v>23.95</v>
      </c>
    </row>
    <row r="57" spans="1:3" x14ac:dyDescent="0.2">
      <c r="A57" s="15">
        <v>51</v>
      </c>
      <c r="B57" s="16">
        <v>23.5</v>
      </c>
      <c r="C57" s="16">
        <v>23.5</v>
      </c>
    </row>
    <row r="58" spans="1:3" x14ac:dyDescent="0.2">
      <c r="A58" s="15">
        <v>52</v>
      </c>
      <c r="B58" s="16">
        <v>23.05</v>
      </c>
      <c r="C58" s="16">
        <v>23.05</v>
      </c>
    </row>
    <row r="59" spans="1:3" x14ac:dyDescent="0.2">
      <c r="A59" s="15">
        <v>53</v>
      </c>
      <c r="B59" s="16">
        <v>22.59</v>
      </c>
      <c r="C59" s="16">
        <v>22.59</v>
      </c>
    </row>
    <row r="60" spans="1:3" x14ac:dyDescent="0.2">
      <c r="A60" s="15">
        <v>54</v>
      </c>
      <c r="B60" s="16">
        <v>22.12</v>
      </c>
      <c r="C60" s="16">
        <v>22.12</v>
      </c>
    </row>
    <row r="61" spans="1:3" x14ac:dyDescent="0.2">
      <c r="A61" s="15">
        <v>55</v>
      </c>
      <c r="B61" s="16">
        <v>21.64</v>
      </c>
      <c r="C61" s="16">
        <v>21.64</v>
      </c>
    </row>
    <row r="62" spans="1:3" x14ac:dyDescent="0.2">
      <c r="A62" s="15">
        <v>56</v>
      </c>
      <c r="B62" s="16">
        <v>21.15</v>
      </c>
      <c r="C62" s="16">
        <v>21.15</v>
      </c>
    </row>
    <row r="63" spans="1:3" x14ac:dyDescent="0.2">
      <c r="A63" s="15">
        <v>57</v>
      </c>
      <c r="B63" s="16">
        <v>20.65</v>
      </c>
      <c r="C63" s="16">
        <v>20.65</v>
      </c>
    </row>
    <row r="64" spans="1:3" x14ac:dyDescent="0.2">
      <c r="A64" s="15">
        <v>58</v>
      </c>
      <c r="B64" s="16">
        <v>20.149999999999999</v>
      </c>
      <c r="C64" s="16">
        <v>20.149999999999999</v>
      </c>
    </row>
    <row r="65" spans="1:3" x14ac:dyDescent="0.2">
      <c r="A65" s="15">
        <v>59</v>
      </c>
      <c r="B65" s="16">
        <v>19.64</v>
      </c>
      <c r="C65" s="16">
        <v>19.64</v>
      </c>
    </row>
    <row r="66" spans="1:3" x14ac:dyDescent="0.2">
      <c r="A66" s="15">
        <v>60</v>
      </c>
      <c r="B66" s="16">
        <v>19.13</v>
      </c>
      <c r="C66" s="16">
        <v>19.13</v>
      </c>
    </row>
    <row r="67" spans="1:3" x14ac:dyDescent="0.2">
      <c r="A67" s="15">
        <v>61</v>
      </c>
      <c r="B67" s="16">
        <v>18.600000000000001</v>
      </c>
      <c r="C67" s="16">
        <v>18.600000000000001</v>
      </c>
    </row>
    <row r="68" spans="1:3" x14ac:dyDescent="0.2">
      <c r="A68" s="15">
        <v>62</v>
      </c>
      <c r="B68" s="16">
        <v>18.07</v>
      </c>
      <c r="C68" s="16">
        <v>18.07</v>
      </c>
    </row>
    <row r="69" spans="1:3" x14ac:dyDescent="0.2">
      <c r="A69" s="15">
        <v>63</v>
      </c>
      <c r="B69" s="16">
        <v>17.53</v>
      </c>
      <c r="C69" s="16">
        <v>17.53</v>
      </c>
    </row>
    <row r="70" spans="1:3" x14ac:dyDescent="0.2">
      <c r="A70" s="15">
        <v>64</v>
      </c>
      <c r="B70" s="16">
        <v>16.989999999999998</v>
      </c>
      <c r="C70" s="16">
        <v>16.989999999999998</v>
      </c>
    </row>
  </sheetData>
  <sheetProtection algorithmName="SHA-512" hashValue="K3ElNdgeAHZmnTZyR67ArfI4RVuUhhnJJ8+o0TE7xLK63l40j2xuM5G9aN5saCOes1/PMLCd6l1i/+UX2bzxjQ==" saltValue="afvDOOEhmBpgrIihunZ5YQ==" spinCount="100000" sheet="1" objects="1" scenarios="1"/>
  <conditionalFormatting sqref="A25:A70">
    <cfRule type="expression" dxfId="11" priority="5" stopIfTrue="1">
      <formula>MOD(ROW(),2)=0</formula>
    </cfRule>
    <cfRule type="expression" dxfId="10" priority="6" stopIfTrue="1">
      <formula>MOD(ROW(),2)&lt;&gt;0</formula>
    </cfRule>
  </conditionalFormatting>
  <conditionalFormatting sqref="B25:C70">
    <cfRule type="expression" dxfId="9" priority="7" stopIfTrue="1">
      <formula>MOD(ROW(),2)=0</formula>
    </cfRule>
    <cfRule type="expression" dxfId="8" priority="8" stopIfTrue="1">
      <formula>MOD(ROW(),2)&lt;&gt;0</formula>
    </cfRule>
  </conditionalFormatting>
  <conditionalFormatting sqref="A6:A16">
    <cfRule type="expression" dxfId="7" priority="9" stopIfTrue="1">
      <formula>MOD(ROW(),2)=0</formula>
    </cfRule>
    <cfRule type="expression" dxfId="6" priority="10" stopIfTrue="1">
      <formula>MOD(ROW(),2)&lt;&gt;0</formula>
    </cfRule>
  </conditionalFormatting>
  <conditionalFormatting sqref="B6:C16 C17:C20">
    <cfRule type="expression" dxfId="5" priority="11" stopIfTrue="1">
      <formula>MOD(ROW(),2)=0</formula>
    </cfRule>
    <cfRule type="expression" dxfId="4" priority="12" stopIfTrue="1">
      <formula>MOD(ROW(),2)&lt;&gt;0</formula>
    </cfRule>
  </conditionalFormatting>
  <conditionalFormatting sqref="A17:A20">
    <cfRule type="expression" dxfId="3" priority="1" stopIfTrue="1">
      <formula>MOD(ROW(),2)=0</formula>
    </cfRule>
    <cfRule type="expression" dxfId="2" priority="2" stopIfTrue="1">
      <formula>MOD(ROW(),2)&lt;&gt;0</formula>
    </cfRule>
  </conditionalFormatting>
  <conditionalFormatting sqref="B17:B20">
    <cfRule type="expression" dxfId="1" priority="3" stopIfTrue="1">
      <formula>MOD(ROW(),2)=0</formula>
    </cfRule>
    <cfRule type="expression" dxfId="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4"/>
  <sheetViews>
    <sheetView showGridLines="0" zoomScale="85" zoomScaleNormal="85" workbookViewId="0">
      <selection activeCell="G22" sqref="G22"/>
    </sheetView>
  </sheetViews>
  <sheetFormatPr defaultColWidth="10" defaultRowHeight="12.75" x14ac:dyDescent="0.2"/>
  <cols>
    <col min="1" max="1" width="31.7109375" style="3" customWidth="1"/>
    <col min="2" max="5" width="22.7109375" style="3" customWidth="1"/>
    <col min="6" max="16384" width="10" style="3"/>
  </cols>
  <sheetData>
    <row r="1" spans="1:9" ht="20.25" x14ac:dyDescent="0.3">
      <c r="A1" s="1" t="s">
        <v>0</v>
      </c>
      <c r="B1" s="2"/>
      <c r="C1" s="2"/>
      <c r="D1" s="2"/>
      <c r="E1" s="2"/>
      <c r="F1" s="2"/>
      <c r="G1" s="2"/>
      <c r="H1" s="2"/>
      <c r="I1" s="2"/>
    </row>
    <row r="2" spans="1:9" ht="15.75" x14ac:dyDescent="0.25">
      <c r="A2" s="4" t="str">
        <f>IF(title="&gt; Enter workbook title here","Enter workbook title in Cover sheet",title)</f>
        <v>Fire_E - Tax Charge Debit Factors</v>
      </c>
      <c r="B2" s="5"/>
      <c r="C2" s="5"/>
      <c r="D2" s="5"/>
      <c r="E2" s="5"/>
      <c r="F2" s="5"/>
      <c r="G2" s="5"/>
      <c r="H2" s="5"/>
      <c r="I2" s="5"/>
    </row>
    <row r="3" spans="1:9" ht="15.75" x14ac:dyDescent="0.25">
      <c r="A3" s="6" t="str">
        <f>TABLE_FACTOR_TYPE&amp;" - x-"&amp;TABLE_SERIES_NUMBER</f>
        <v>Scheme pays AA - x-606</v>
      </c>
      <c r="B3" s="5"/>
      <c r="C3" s="5"/>
      <c r="D3" s="5"/>
      <c r="E3" s="5"/>
      <c r="F3" s="5"/>
      <c r="G3" s="5"/>
      <c r="H3" s="5"/>
      <c r="I3" s="5"/>
    </row>
    <row r="4" spans="1:9" x14ac:dyDescent="0.2">
      <c r="A4" s="7" t="str">
        <f ca="1">CELL("filename",A1)</f>
        <v>V:\LGA\Pensions\Team\Firefighters\Websites\FPS REGS\GAD guidance\Tax\[FPS2006AA240119.xlsx]x-606</v>
      </c>
    </row>
    <row r="6" spans="1:9" x14ac:dyDescent="0.2">
      <c r="A6" s="8" t="s">
        <v>1</v>
      </c>
      <c r="B6" s="9" t="s">
        <v>2</v>
      </c>
      <c r="C6" s="9"/>
      <c r="D6" s="9"/>
      <c r="E6" s="9"/>
    </row>
    <row r="7" spans="1:9" x14ac:dyDescent="0.2">
      <c r="A7" s="10" t="s">
        <v>3</v>
      </c>
      <c r="B7" s="11" t="s">
        <v>4</v>
      </c>
      <c r="C7" s="11"/>
      <c r="D7" s="11"/>
      <c r="E7" s="11"/>
    </row>
    <row r="8" spans="1:9" x14ac:dyDescent="0.2">
      <c r="A8" s="10" t="s">
        <v>5</v>
      </c>
      <c r="B8" s="11">
        <v>2006</v>
      </c>
      <c r="C8" s="11"/>
      <c r="D8" s="11"/>
      <c r="E8" s="11"/>
    </row>
    <row r="9" spans="1:9" x14ac:dyDescent="0.2">
      <c r="A9" s="10" t="s">
        <v>6</v>
      </c>
      <c r="B9" s="11" t="s">
        <v>7</v>
      </c>
      <c r="C9" s="11"/>
      <c r="D9" s="11"/>
      <c r="E9" s="11"/>
    </row>
    <row r="10" spans="1:9" x14ac:dyDescent="0.2">
      <c r="A10" s="10" t="s">
        <v>8</v>
      </c>
      <c r="B10" s="11" t="s">
        <v>31</v>
      </c>
      <c r="C10" s="11"/>
      <c r="D10" s="11"/>
      <c r="E10" s="11"/>
    </row>
    <row r="11" spans="1:9" x14ac:dyDescent="0.2">
      <c r="A11" s="10" t="s">
        <v>10</v>
      </c>
      <c r="B11" s="11" t="s">
        <v>11</v>
      </c>
      <c r="C11" s="11"/>
      <c r="D11" s="11"/>
      <c r="E11" s="11"/>
    </row>
    <row r="12" spans="1:9" x14ac:dyDescent="0.2">
      <c r="A12" s="10" t="s">
        <v>12</v>
      </c>
      <c r="B12" s="11" t="s">
        <v>13</v>
      </c>
      <c r="C12" s="11"/>
      <c r="D12" s="11"/>
      <c r="E12" s="11"/>
    </row>
    <row r="13" spans="1:9" hidden="1" x14ac:dyDescent="0.2">
      <c r="A13" s="10" t="s">
        <v>14</v>
      </c>
      <c r="B13" s="11">
        <v>1</v>
      </c>
      <c r="C13" s="11"/>
      <c r="D13" s="11"/>
      <c r="E13" s="11"/>
    </row>
    <row r="14" spans="1:9" hidden="1" x14ac:dyDescent="0.2">
      <c r="A14" s="10" t="s">
        <v>15</v>
      </c>
      <c r="B14" s="11">
        <v>606</v>
      </c>
      <c r="C14" s="11"/>
      <c r="D14" s="11"/>
      <c r="E14" s="11"/>
    </row>
    <row r="15" spans="1:9" x14ac:dyDescent="0.2">
      <c r="A15" s="10" t="s">
        <v>16</v>
      </c>
      <c r="B15" s="11" t="s">
        <v>32</v>
      </c>
      <c r="C15" s="11"/>
      <c r="D15" s="11"/>
      <c r="E15" s="11"/>
    </row>
    <row r="16" spans="1:9" x14ac:dyDescent="0.2">
      <c r="A16" s="10" t="s">
        <v>18</v>
      </c>
      <c r="B16" s="11" t="s">
        <v>33</v>
      </c>
      <c r="C16" s="11"/>
      <c r="D16" s="11"/>
      <c r="E16" s="11"/>
    </row>
    <row r="17" spans="1:5" ht="76.5" x14ac:dyDescent="0.2">
      <c r="A17" s="10" t="s">
        <v>20</v>
      </c>
      <c r="B17" s="11" t="s">
        <v>21</v>
      </c>
      <c r="C17" s="11"/>
      <c r="D17" s="11"/>
      <c r="E17" s="11"/>
    </row>
    <row r="18" spans="1:5" x14ac:dyDescent="0.2">
      <c r="A18" s="10" t="s">
        <v>22</v>
      </c>
      <c r="B18" s="12">
        <v>43489</v>
      </c>
      <c r="C18" s="11"/>
      <c r="D18" s="11"/>
      <c r="E18" s="11"/>
    </row>
    <row r="19" spans="1:5" ht="25.5" x14ac:dyDescent="0.2">
      <c r="A19" s="10" t="s">
        <v>23</v>
      </c>
      <c r="B19" s="11"/>
      <c r="C19" s="11"/>
      <c r="D19" s="11"/>
      <c r="E19" s="11"/>
    </row>
    <row r="20" spans="1:5" x14ac:dyDescent="0.2">
      <c r="A20" s="10" t="s">
        <v>24</v>
      </c>
      <c r="B20" s="11" t="s">
        <v>25</v>
      </c>
      <c r="C20" s="11"/>
      <c r="D20" s="11"/>
      <c r="E20" s="11"/>
    </row>
    <row r="23" spans="1:5" x14ac:dyDescent="0.2">
      <c r="A23" s="13"/>
    </row>
    <row r="25" spans="1:5" ht="38.25" x14ac:dyDescent="0.2">
      <c r="A25" s="14" t="s">
        <v>26</v>
      </c>
      <c r="B25" s="14" t="s">
        <v>34</v>
      </c>
      <c r="C25" s="14" t="s">
        <v>35</v>
      </c>
      <c r="D25" s="14" t="s">
        <v>36</v>
      </c>
      <c r="E25" s="14" t="s">
        <v>37</v>
      </c>
    </row>
    <row r="26" spans="1:5" x14ac:dyDescent="0.2">
      <c r="A26" s="15">
        <v>60</v>
      </c>
      <c r="B26" s="16"/>
      <c r="C26" s="16"/>
      <c r="D26" s="16">
        <v>19.170000000000002</v>
      </c>
      <c r="E26" s="16">
        <v>19.170000000000002</v>
      </c>
    </row>
    <row r="27" spans="1:5" x14ac:dyDescent="0.2">
      <c r="A27" s="15">
        <v>61</v>
      </c>
      <c r="B27" s="16"/>
      <c r="C27" s="16"/>
      <c r="D27" s="16">
        <v>18.63</v>
      </c>
      <c r="E27" s="16">
        <v>18.63</v>
      </c>
    </row>
    <row r="28" spans="1:5" x14ac:dyDescent="0.2">
      <c r="A28" s="15">
        <v>62</v>
      </c>
      <c r="B28" s="16"/>
      <c r="C28" s="16"/>
      <c r="D28" s="16">
        <v>18.09</v>
      </c>
      <c r="E28" s="16">
        <v>18.09</v>
      </c>
    </row>
    <row r="29" spans="1:5" x14ac:dyDescent="0.2">
      <c r="A29" s="15">
        <v>63</v>
      </c>
      <c r="B29" s="16"/>
      <c r="C29" s="16"/>
      <c r="D29" s="16">
        <v>17.54</v>
      </c>
      <c r="E29" s="16">
        <v>17.54</v>
      </c>
    </row>
    <row r="30" spans="1:5" x14ac:dyDescent="0.2">
      <c r="A30" s="15">
        <v>64</v>
      </c>
      <c r="B30" s="16"/>
      <c r="C30" s="16"/>
      <c r="D30" s="16">
        <v>16.989999999999998</v>
      </c>
      <c r="E30" s="16">
        <v>16.989999999999998</v>
      </c>
    </row>
    <row r="31" spans="1:5" x14ac:dyDescent="0.2">
      <c r="A31" s="15">
        <v>65</v>
      </c>
      <c r="B31" s="16">
        <v>16.510000000000002</v>
      </c>
      <c r="C31" s="16">
        <v>16.510000000000002</v>
      </c>
      <c r="D31" s="16">
        <v>16.440000000000001</v>
      </c>
      <c r="E31" s="16">
        <v>16.440000000000001</v>
      </c>
    </row>
    <row r="32" spans="1:5" x14ac:dyDescent="0.2">
      <c r="A32" s="15">
        <v>66</v>
      </c>
      <c r="B32" s="16">
        <v>15.93</v>
      </c>
      <c r="C32" s="16">
        <v>15.93</v>
      </c>
      <c r="D32" s="16">
        <v>15.88</v>
      </c>
      <c r="E32" s="16">
        <v>15.88</v>
      </c>
    </row>
    <row r="33" spans="1:5" x14ac:dyDescent="0.2">
      <c r="A33" s="15">
        <v>67</v>
      </c>
      <c r="B33" s="16">
        <v>15.35</v>
      </c>
      <c r="C33" s="16">
        <v>15.35</v>
      </c>
      <c r="D33" s="16">
        <v>15.32</v>
      </c>
      <c r="E33" s="16">
        <v>15.32</v>
      </c>
    </row>
    <row r="34" spans="1:5" x14ac:dyDescent="0.2">
      <c r="A34" s="15">
        <v>68</v>
      </c>
      <c r="B34" s="16">
        <v>14.77</v>
      </c>
      <c r="C34" s="16">
        <v>14.77</v>
      </c>
      <c r="D34" s="16">
        <v>14.76</v>
      </c>
      <c r="E34" s="16">
        <v>14.76</v>
      </c>
    </row>
    <row r="35" spans="1:5" x14ac:dyDescent="0.2">
      <c r="A35" s="15">
        <v>69</v>
      </c>
      <c r="B35" s="16">
        <v>14.19</v>
      </c>
      <c r="C35" s="16">
        <v>14.19</v>
      </c>
      <c r="D35" s="16">
        <v>14.19</v>
      </c>
      <c r="E35" s="16">
        <v>14.19</v>
      </c>
    </row>
    <row r="36" spans="1:5" x14ac:dyDescent="0.2">
      <c r="A36" s="15">
        <v>70</v>
      </c>
      <c r="B36" s="16">
        <v>13.62</v>
      </c>
      <c r="C36" s="16">
        <v>13.62</v>
      </c>
      <c r="D36" s="16">
        <v>13.62</v>
      </c>
      <c r="E36" s="16">
        <v>13.62</v>
      </c>
    </row>
    <row r="37" spans="1:5" x14ac:dyDescent="0.2">
      <c r="A37" s="15">
        <v>71</v>
      </c>
      <c r="B37" s="16">
        <v>13.05</v>
      </c>
      <c r="C37" s="16">
        <v>13.05</v>
      </c>
      <c r="D37" s="16">
        <v>13.05</v>
      </c>
      <c r="E37" s="16">
        <v>13.05</v>
      </c>
    </row>
    <row r="38" spans="1:5" x14ac:dyDescent="0.2">
      <c r="A38" s="15">
        <v>72</v>
      </c>
      <c r="B38" s="16">
        <v>12.47</v>
      </c>
      <c r="C38" s="16">
        <v>12.47</v>
      </c>
      <c r="D38" s="16">
        <v>12.47</v>
      </c>
      <c r="E38" s="16">
        <v>12.47</v>
      </c>
    </row>
    <row r="39" spans="1:5" x14ac:dyDescent="0.2">
      <c r="A39" s="15">
        <v>73</v>
      </c>
      <c r="B39" s="16">
        <v>11.9</v>
      </c>
      <c r="C39" s="16">
        <v>11.9</v>
      </c>
      <c r="D39" s="16">
        <v>11.9</v>
      </c>
      <c r="E39" s="16">
        <v>11.9</v>
      </c>
    </row>
    <row r="40" spans="1:5" x14ac:dyDescent="0.2">
      <c r="A40" s="15">
        <v>74</v>
      </c>
      <c r="B40" s="16">
        <v>11.32</v>
      </c>
      <c r="C40" s="16">
        <v>11.32</v>
      </c>
      <c r="D40" s="16">
        <v>11.32</v>
      </c>
      <c r="E40" s="16">
        <v>11.32</v>
      </c>
    </row>
    <row r="41" spans="1:5" x14ac:dyDescent="0.2">
      <c r="A41"/>
      <c r="B41"/>
    </row>
    <row r="42" spans="1:5" x14ac:dyDescent="0.2">
      <c r="A42"/>
      <c r="B42"/>
    </row>
    <row r="43" spans="1:5" ht="39.6" customHeight="1" x14ac:dyDescent="0.2">
      <c r="A43"/>
      <c r="B43"/>
    </row>
    <row r="44" spans="1:5" x14ac:dyDescent="0.2">
      <c r="A44"/>
      <c r="B44"/>
    </row>
    <row r="45" spans="1:5" ht="27.6" customHeight="1" x14ac:dyDescent="0.2">
      <c r="A45"/>
      <c r="B45"/>
    </row>
    <row r="46" spans="1:5" x14ac:dyDescent="0.2">
      <c r="A46"/>
      <c r="B46"/>
    </row>
    <row r="47" spans="1:5" x14ac:dyDescent="0.2">
      <c r="A47"/>
      <c r="B47"/>
    </row>
    <row r="48" spans="1:5"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mY8t15wrjEeBGWRRUFzp5YLO4xuGltIk01SeAFesmhX7o9wOQzioPJtjRXLUnwN8oK+OBkbmKqC7XoR6yIXa7Q==" saltValue="PuXUwJAk5yLuxik/Quj0ZA==" spinCount="100000" sheet="1" objects="1" scenarios="1"/>
  <conditionalFormatting sqref="A25:A40">
    <cfRule type="expression" dxfId="107" priority="5" stopIfTrue="1">
      <formula>MOD(ROW(),2)=0</formula>
    </cfRule>
    <cfRule type="expression" dxfId="106" priority="6" stopIfTrue="1">
      <formula>MOD(ROW(),2)&lt;&gt;0</formula>
    </cfRule>
  </conditionalFormatting>
  <conditionalFormatting sqref="B25:E40">
    <cfRule type="expression" dxfId="105" priority="7" stopIfTrue="1">
      <formula>MOD(ROW(),2)=0</formula>
    </cfRule>
    <cfRule type="expression" dxfId="104" priority="8" stopIfTrue="1">
      <formula>MOD(ROW(),2)&lt;&gt;0</formula>
    </cfRule>
  </conditionalFormatting>
  <conditionalFormatting sqref="A6:A16">
    <cfRule type="expression" dxfId="103" priority="9" stopIfTrue="1">
      <formula>MOD(ROW(),2)=0</formula>
    </cfRule>
    <cfRule type="expression" dxfId="102" priority="10" stopIfTrue="1">
      <formula>MOD(ROW(),2)&lt;&gt;0</formula>
    </cfRule>
  </conditionalFormatting>
  <conditionalFormatting sqref="B6:E16 C17:E20">
    <cfRule type="expression" dxfId="101" priority="11" stopIfTrue="1">
      <formula>MOD(ROW(),2)=0</formula>
    </cfRule>
    <cfRule type="expression" dxfId="100" priority="12" stopIfTrue="1">
      <formula>MOD(ROW(),2)&lt;&gt;0</formula>
    </cfRule>
  </conditionalFormatting>
  <conditionalFormatting sqref="A17:A20">
    <cfRule type="expression" dxfId="99" priority="1" stopIfTrue="1">
      <formula>MOD(ROW(),2)=0</formula>
    </cfRule>
    <cfRule type="expression" dxfId="98" priority="2" stopIfTrue="1">
      <formula>MOD(ROW(),2)&lt;&gt;0</formula>
    </cfRule>
  </conditionalFormatting>
  <conditionalFormatting sqref="B17:B20">
    <cfRule type="expression" dxfId="97" priority="3" stopIfTrue="1">
      <formula>MOD(ROW(),2)=0</formula>
    </cfRule>
    <cfRule type="expression" dxfId="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64"/>
  <sheetViews>
    <sheetView showGridLines="0" zoomScale="85" zoomScaleNormal="85" workbookViewId="0">
      <selection activeCell="C22" sqref="C22"/>
    </sheetView>
  </sheetViews>
  <sheetFormatPr defaultColWidth="10" defaultRowHeight="12.75" x14ac:dyDescent="0.2"/>
  <cols>
    <col min="1" max="1" width="31.7109375" style="3" customWidth="1"/>
    <col min="2" max="11" width="22.7109375" style="3" customWidth="1"/>
    <col min="12" max="16384" width="10" style="3"/>
  </cols>
  <sheetData>
    <row r="1" spans="1:11" ht="20.25" x14ac:dyDescent="0.3">
      <c r="A1" s="1" t="s">
        <v>0</v>
      </c>
      <c r="B1" s="2"/>
      <c r="C1" s="2"/>
      <c r="D1" s="2"/>
      <c r="E1" s="2"/>
      <c r="F1" s="2"/>
      <c r="G1" s="2"/>
      <c r="H1" s="2"/>
      <c r="I1" s="2"/>
    </row>
    <row r="2" spans="1:11" ht="15.75" x14ac:dyDescent="0.25">
      <c r="A2" s="4" t="str">
        <f>IF(title="&gt; Enter workbook title here","Enter workbook title in Cover sheet",title)</f>
        <v>Fire_E - Tax Charge Debit Factors</v>
      </c>
      <c r="B2" s="5"/>
      <c r="C2" s="5"/>
      <c r="D2" s="5"/>
      <c r="E2" s="5"/>
      <c r="F2" s="5"/>
      <c r="G2" s="5"/>
      <c r="H2" s="5"/>
      <c r="I2" s="5"/>
    </row>
    <row r="3" spans="1:11" ht="15.75" x14ac:dyDescent="0.25">
      <c r="A3" s="6" t="str">
        <f>TABLE_FACTOR_TYPE&amp;" - x-"&amp;TABLE_SERIES_NUMBER</f>
        <v>Scheme pays AA - x-614</v>
      </c>
      <c r="B3" s="5"/>
      <c r="C3" s="5"/>
      <c r="D3" s="5"/>
      <c r="E3" s="5"/>
      <c r="F3" s="5"/>
      <c r="G3" s="5"/>
      <c r="H3" s="5"/>
      <c r="I3" s="5"/>
    </row>
    <row r="4" spans="1:11" x14ac:dyDescent="0.2">
      <c r="A4" s="7" t="str">
        <f ca="1">CELL("filename",A1)</f>
        <v>V:\LGA\Pensions\Team\Firefighters\Websites\FPS REGS\GAD guidance\Tax\[FPS2006AA240119.xlsx]x-614</v>
      </c>
    </row>
    <row r="6" spans="1:11" x14ac:dyDescent="0.2">
      <c r="A6" s="8" t="s">
        <v>1</v>
      </c>
      <c r="B6" s="9" t="s">
        <v>2</v>
      </c>
      <c r="C6" s="9"/>
      <c r="D6" s="9"/>
      <c r="E6" s="9"/>
      <c r="F6" s="9"/>
      <c r="G6" s="9"/>
      <c r="H6" s="9"/>
      <c r="I6" s="9"/>
      <c r="J6" s="9"/>
      <c r="K6" s="9"/>
    </row>
    <row r="7" spans="1:11" x14ac:dyDescent="0.2">
      <c r="A7" s="10" t="s">
        <v>3</v>
      </c>
      <c r="B7" s="11" t="s">
        <v>4</v>
      </c>
      <c r="C7" s="11"/>
      <c r="D7" s="11"/>
      <c r="E7" s="11"/>
      <c r="F7" s="11"/>
      <c r="G7" s="11"/>
      <c r="H7" s="11"/>
      <c r="I7" s="11"/>
      <c r="J7" s="11"/>
      <c r="K7" s="11"/>
    </row>
    <row r="8" spans="1:11" x14ac:dyDescent="0.2">
      <c r="A8" s="10" t="s">
        <v>5</v>
      </c>
      <c r="B8" s="11">
        <v>2006</v>
      </c>
      <c r="C8" s="11"/>
      <c r="D8" s="11"/>
      <c r="E8" s="11"/>
      <c r="F8" s="11"/>
      <c r="G8" s="11"/>
      <c r="H8" s="11"/>
      <c r="I8" s="11"/>
      <c r="J8" s="11"/>
      <c r="K8" s="11"/>
    </row>
    <row r="9" spans="1:11" x14ac:dyDescent="0.2">
      <c r="A9" s="10" t="s">
        <v>6</v>
      </c>
      <c r="B9" s="11" t="s">
        <v>7</v>
      </c>
      <c r="C9" s="11"/>
      <c r="D9" s="11"/>
      <c r="E9" s="11"/>
      <c r="F9" s="11"/>
      <c r="G9" s="11"/>
      <c r="H9" s="11"/>
      <c r="I9" s="11"/>
      <c r="J9" s="11"/>
      <c r="K9" s="11"/>
    </row>
    <row r="10" spans="1:11" x14ac:dyDescent="0.2">
      <c r="A10" s="10" t="s">
        <v>8</v>
      </c>
      <c r="B10" s="11" t="s">
        <v>38</v>
      </c>
      <c r="C10" s="11"/>
      <c r="D10" s="11"/>
      <c r="E10" s="11"/>
      <c r="F10" s="11"/>
      <c r="G10" s="11"/>
      <c r="H10" s="11"/>
      <c r="I10" s="11"/>
      <c r="J10" s="11"/>
      <c r="K10" s="11"/>
    </row>
    <row r="11" spans="1:11" x14ac:dyDescent="0.2">
      <c r="A11" s="10" t="s">
        <v>10</v>
      </c>
      <c r="B11" s="11" t="s">
        <v>39</v>
      </c>
      <c r="C11" s="11"/>
      <c r="D11" s="11"/>
      <c r="E11" s="11"/>
      <c r="F11" s="11"/>
      <c r="G11" s="11"/>
      <c r="H11" s="11"/>
      <c r="I11" s="11"/>
      <c r="J11" s="11"/>
      <c r="K11" s="11"/>
    </row>
    <row r="12" spans="1:11" x14ac:dyDescent="0.2">
      <c r="A12" s="10" t="s">
        <v>12</v>
      </c>
      <c r="B12" s="11" t="s">
        <v>40</v>
      </c>
      <c r="C12" s="11"/>
      <c r="D12" s="11"/>
      <c r="E12" s="11"/>
      <c r="F12" s="11"/>
      <c r="G12" s="11"/>
      <c r="H12" s="11"/>
      <c r="I12" s="11"/>
      <c r="J12" s="11"/>
      <c r="K12" s="11"/>
    </row>
    <row r="13" spans="1:11" hidden="1" x14ac:dyDescent="0.2">
      <c r="A13" s="10" t="s">
        <v>14</v>
      </c>
      <c r="B13" s="11">
        <v>1</v>
      </c>
      <c r="C13" s="11"/>
      <c r="D13" s="11"/>
      <c r="E13" s="11"/>
      <c r="F13" s="11"/>
      <c r="G13" s="11"/>
      <c r="H13" s="11"/>
      <c r="I13" s="11"/>
      <c r="J13" s="11"/>
      <c r="K13" s="11"/>
    </row>
    <row r="14" spans="1:11" hidden="1" x14ac:dyDescent="0.2">
      <c r="A14" s="10" t="s">
        <v>15</v>
      </c>
      <c r="B14" s="11">
        <v>614</v>
      </c>
      <c r="C14" s="11"/>
      <c r="D14" s="11"/>
      <c r="E14" s="11"/>
      <c r="F14" s="11"/>
      <c r="G14" s="11"/>
      <c r="H14" s="11"/>
      <c r="I14" s="11"/>
      <c r="J14" s="11"/>
      <c r="K14" s="11"/>
    </row>
    <row r="15" spans="1:11" x14ac:dyDescent="0.2">
      <c r="A15" s="10" t="s">
        <v>16</v>
      </c>
      <c r="B15" s="11" t="s">
        <v>41</v>
      </c>
      <c r="C15" s="11"/>
      <c r="D15" s="11"/>
      <c r="E15" s="11"/>
      <c r="F15" s="11"/>
      <c r="G15" s="11"/>
      <c r="H15" s="11"/>
      <c r="I15" s="11"/>
      <c r="J15" s="11"/>
      <c r="K15" s="11"/>
    </row>
    <row r="16" spans="1:11" x14ac:dyDescent="0.2">
      <c r="A16" s="10" t="s">
        <v>18</v>
      </c>
      <c r="B16" s="11" t="s">
        <v>42</v>
      </c>
      <c r="C16" s="11"/>
      <c r="D16" s="11"/>
      <c r="E16" s="11"/>
      <c r="F16" s="11"/>
      <c r="G16" s="11"/>
      <c r="H16" s="11"/>
      <c r="I16" s="11"/>
      <c r="J16" s="11"/>
      <c r="K16" s="11"/>
    </row>
    <row r="17" spans="1:11" ht="76.5" x14ac:dyDescent="0.2">
      <c r="A17" s="10" t="s">
        <v>20</v>
      </c>
      <c r="B17" s="11" t="s">
        <v>21</v>
      </c>
      <c r="C17" s="11"/>
      <c r="D17" s="11"/>
      <c r="E17" s="11"/>
      <c r="F17" s="11"/>
      <c r="G17" s="11"/>
      <c r="H17" s="11"/>
      <c r="I17" s="11"/>
      <c r="J17" s="11"/>
      <c r="K17" s="11"/>
    </row>
    <row r="18" spans="1:11" x14ac:dyDescent="0.2">
      <c r="A18" s="10" t="s">
        <v>22</v>
      </c>
      <c r="B18" s="12">
        <v>43489</v>
      </c>
      <c r="C18" s="11"/>
      <c r="D18" s="11"/>
      <c r="E18" s="11"/>
      <c r="F18" s="11"/>
      <c r="G18" s="11"/>
      <c r="H18" s="11"/>
      <c r="I18" s="11"/>
      <c r="J18" s="11"/>
      <c r="K18" s="11"/>
    </row>
    <row r="19" spans="1:11" ht="25.5" x14ac:dyDescent="0.2">
      <c r="A19" s="10" t="s">
        <v>23</v>
      </c>
      <c r="B19" s="11"/>
      <c r="C19" s="11"/>
      <c r="D19" s="11"/>
      <c r="E19" s="11"/>
      <c r="F19" s="11"/>
      <c r="G19" s="11"/>
      <c r="H19" s="11"/>
      <c r="I19" s="11"/>
      <c r="J19" s="11"/>
      <c r="K19" s="11"/>
    </row>
    <row r="20" spans="1:11" x14ac:dyDescent="0.2">
      <c r="A20" s="10" t="s">
        <v>24</v>
      </c>
      <c r="B20" s="11" t="s">
        <v>25</v>
      </c>
      <c r="C20" s="11"/>
      <c r="D20" s="11"/>
      <c r="E20" s="11"/>
      <c r="F20" s="11"/>
      <c r="G20" s="11"/>
      <c r="H20" s="11"/>
      <c r="I20" s="11"/>
      <c r="J20" s="11"/>
      <c r="K20" s="11"/>
    </row>
    <row r="23" spans="1:11" x14ac:dyDescent="0.2">
      <c r="A23" s="13"/>
    </row>
    <row r="25" spans="1:11" x14ac:dyDescent="0.2">
      <c r="A25" s="14" t="s">
        <v>43</v>
      </c>
      <c r="B25" s="14">
        <v>55</v>
      </c>
      <c r="C25" s="14">
        <v>56</v>
      </c>
      <c r="D25" s="14">
        <v>57</v>
      </c>
      <c r="E25" s="14">
        <v>58</v>
      </c>
      <c r="F25" s="14">
        <v>59</v>
      </c>
      <c r="G25" s="14">
        <v>60</v>
      </c>
      <c r="H25" s="14">
        <v>61</v>
      </c>
      <c r="I25" s="14">
        <v>62</v>
      </c>
      <c r="J25" s="14">
        <v>63</v>
      </c>
      <c r="K25" s="14">
        <v>64</v>
      </c>
    </row>
    <row r="26" spans="1:11" x14ac:dyDescent="0.2">
      <c r="A26" s="15">
        <v>0</v>
      </c>
      <c r="B26" s="17">
        <v>0.60099999999999998</v>
      </c>
      <c r="C26" s="17">
        <v>0.629</v>
      </c>
      <c r="D26" s="17">
        <v>0.65800000000000003</v>
      </c>
      <c r="E26" s="17">
        <v>0.69</v>
      </c>
      <c r="F26" s="17">
        <v>0.72399999999999998</v>
      </c>
      <c r="G26" s="17">
        <v>0.76100000000000001</v>
      </c>
      <c r="H26" s="17">
        <v>0.80100000000000005</v>
      </c>
      <c r="I26" s="17">
        <v>0.84499999999999997</v>
      </c>
      <c r="J26" s="17">
        <v>0.89200000000000002</v>
      </c>
      <c r="K26" s="17">
        <v>0.94299999999999995</v>
      </c>
    </row>
    <row r="27" spans="1:11" x14ac:dyDescent="0.2">
      <c r="A27" s="15">
        <v>1</v>
      </c>
      <c r="B27" s="17">
        <v>0.60299999999999998</v>
      </c>
      <c r="C27" s="17">
        <v>0.63100000000000001</v>
      </c>
      <c r="D27" s="17">
        <v>0.66100000000000003</v>
      </c>
      <c r="E27" s="17">
        <v>0.69299999999999995</v>
      </c>
      <c r="F27" s="17">
        <v>0.72699999999999998</v>
      </c>
      <c r="G27" s="17">
        <v>0.76400000000000001</v>
      </c>
      <c r="H27" s="17">
        <v>0.80500000000000005</v>
      </c>
      <c r="I27" s="17">
        <v>0.84799999999999998</v>
      </c>
      <c r="J27" s="17">
        <v>0.89600000000000002</v>
      </c>
      <c r="K27" s="17">
        <v>0.94799999999999995</v>
      </c>
    </row>
    <row r="28" spans="1:11" x14ac:dyDescent="0.2">
      <c r="A28" s="15">
        <v>2</v>
      </c>
      <c r="B28" s="17">
        <v>0.60599999999999998</v>
      </c>
      <c r="C28" s="17">
        <v>0.63400000000000001</v>
      </c>
      <c r="D28" s="17">
        <v>0.66300000000000003</v>
      </c>
      <c r="E28" s="17">
        <v>0.69599999999999995</v>
      </c>
      <c r="F28" s="17">
        <v>0.73</v>
      </c>
      <c r="G28" s="17">
        <v>0.76800000000000002</v>
      </c>
      <c r="H28" s="17">
        <v>0.80800000000000005</v>
      </c>
      <c r="I28" s="17">
        <v>0.85199999999999998</v>
      </c>
      <c r="J28" s="17">
        <v>0.9</v>
      </c>
      <c r="K28" s="17">
        <v>0.95299999999999996</v>
      </c>
    </row>
    <row r="29" spans="1:11" x14ac:dyDescent="0.2">
      <c r="A29" s="15">
        <v>3</v>
      </c>
      <c r="B29" s="17">
        <v>0.60799999999999998</v>
      </c>
      <c r="C29" s="17">
        <v>0.63600000000000001</v>
      </c>
      <c r="D29" s="17">
        <v>0.66600000000000004</v>
      </c>
      <c r="E29" s="17">
        <v>0.69799999999999995</v>
      </c>
      <c r="F29" s="17">
        <v>0.73299999999999998</v>
      </c>
      <c r="G29" s="17">
        <v>0.77100000000000002</v>
      </c>
      <c r="H29" s="17">
        <v>0.81200000000000006</v>
      </c>
      <c r="I29" s="17">
        <v>0.85599999999999998</v>
      </c>
      <c r="J29" s="17">
        <v>0.90500000000000003</v>
      </c>
      <c r="K29" s="17">
        <v>0.95799999999999996</v>
      </c>
    </row>
    <row r="30" spans="1:11" x14ac:dyDescent="0.2">
      <c r="A30" s="15">
        <v>4</v>
      </c>
      <c r="B30" s="17">
        <v>0.61</v>
      </c>
      <c r="C30" s="17">
        <v>0.63900000000000001</v>
      </c>
      <c r="D30" s="17">
        <v>0.66900000000000004</v>
      </c>
      <c r="E30" s="17">
        <v>0.70099999999999996</v>
      </c>
      <c r="F30" s="17">
        <v>0.73599999999999999</v>
      </c>
      <c r="G30" s="17">
        <v>0.77400000000000002</v>
      </c>
      <c r="H30" s="17">
        <v>0.81599999999999995</v>
      </c>
      <c r="I30" s="17">
        <v>0.86</v>
      </c>
      <c r="J30" s="17">
        <v>0.90900000000000003</v>
      </c>
      <c r="K30" s="17">
        <v>0.96199999999999997</v>
      </c>
    </row>
    <row r="31" spans="1:11" x14ac:dyDescent="0.2">
      <c r="A31" s="15">
        <v>5</v>
      </c>
      <c r="B31" s="17">
        <v>0.61299999999999999</v>
      </c>
      <c r="C31" s="17">
        <v>0.64100000000000001</v>
      </c>
      <c r="D31" s="17">
        <v>0.67100000000000004</v>
      </c>
      <c r="E31" s="17">
        <v>0.70399999999999996</v>
      </c>
      <c r="F31" s="17">
        <v>0.74</v>
      </c>
      <c r="G31" s="17">
        <v>0.77800000000000002</v>
      </c>
      <c r="H31" s="17">
        <v>0.81899999999999995</v>
      </c>
      <c r="I31" s="17">
        <v>0.86399999999999999</v>
      </c>
      <c r="J31" s="17">
        <v>0.91300000000000003</v>
      </c>
      <c r="K31" s="17">
        <v>0.96699999999999997</v>
      </c>
    </row>
    <row r="32" spans="1:11" x14ac:dyDescent="0.2">
      <c r="A32" s="15">
        <v>6</v>
      </c>
      <c r="B32" s="17">
        <v>0.61499999999999999</v>
      </c>
      <c r="C32" s="17">
        <v>0.64300000000000002</v>
      </c>
      <c r="D32" s="17">
        <v>0.67400000000000004</v>
      </c>
      <c r="E32" s="17">
        <v>0.70699999999999996</v>
      </c>
      <c r="F32" s="17">
        <v>0.74299999999999999</v>
      </c>
      <c r="G32" s="17">
        <v>0.78100000000000003</v>
      </c>
      <c r="H32" s="17">
        <v>0.82299999999999995</v>
      </c>
      <c r="I32" s="17">
        <v>0.86799999999999999</v>
      </c>
      <c r="J32" s="17">
        <v>0.91800000000000004</v>
      </c>
      <c r="K32" s="17">
        <v>0.97199999999999998</v>
      </c>
    </row>
    <row r="33" spans="1:11" x14ac:dyDescent="0.2">
      <c r="A33" s="15">
        <v>7</v>
      </c>
      <c r="B33" s="17">
        <v>0.61699999999999999</v>
      </c>
      <c r="C33" s="17">
        <v>0.64600000000000002</v>
      </c>
      <c r="D33" s="17">
        <v>0.67700000000000005</v>
      </c>
      <c r="E33" s="17">
        <v>0.71</v>
      </c>
      <c r="F33" s="17">
        <v>0.746</v>
      </c>
      <c r="G33" s="17">
        <v>0.78400000000000003</v>
      </c>
      <c r="H33" s="17">
        <v>0.82599999999999996</v>
      </c>
      <c r="I33" s="17">
        <v>0.872</v>
      </c>
      <c r="J33" s="17">
        <v>0.92200000000000004</v>
      </c>
      <c r="K33" s="17">
        <v>0.97599999999999998</v>
      </c>
    </row>
    <row r="34" spans="1:11" x14ac:dyDescent="0.2">
      <c r="A34" s="15">
        <v>8</v>
      </c>
      <c r="B34" s="17">
        <v>0.62</v>
      </c>
      <c r="C34" s="17">
        <v>0.64800000000000002</v>
      </c>
      <c r="D34" s="17">
        <v>0.67900000000000005</v>
      </c>
      <c r="E34" s="17">
        <v>0.71299999999999997</v>
      </c>
      <c r="F34" s="17">
        <v>0.749</v>
      </c>
      <c r="G34" s="17">
        <v>0.78800000000000003</v>
      </c>
      <c r="H34" s="17">
        <v>0.83</v>
      </c>
      <c r="I34" s="17">
        <v>0.876</v>
      </c>
      <c r="J34" s="17">
        <v>0.92600000000000005</v>
      </c>
      <c r="K34" s="17">
        <v>0.98099999999999998</v>
      </c>
    </row>
    <row r="35" spans="1:11" x14ac:dyDescent="0.2">
      <c r="A35" s="15">
        <v>9</v>
      </c>
      <c r="B35" s="17">
        <v>0.622</v>
      </c>
      <c r="C35" s="17">
        <v>0.65100000000000002</v>
      </c>
      <c r="D35" s="17">
        <v>0.68200000000000005</v>
      </c>
      <c r="E35" s="17">
        <v>0.71599999999999997</v>
      </c>
      <c r="F35" s="17">
        <v>0.752</v>
      </c>
      <c r="G35" s="17">
        <v>0.79100000000000004</v>
      </c>
      <c r="H35" s="17">
        <v>0.83399999999999996</v>
      </c>
      <c r="I35" s="17">
        <v>0.88</v>
      </c>
      <c r="J35" s="17">
        <v>0.93100000000000005</v>
      </c>
      <c r="K35" s="17">
        <v>0.98599999999999999</v>
      </c>
    </row>
    <row r="36" spans="1:11" x14ac:dyDescent="0.2">
      <c r="A36" s="15">
        <v>10</v>
      </c>
      <c r="B36" s="17">
        <v>0.624</v>
      </c>
      <c r="C36" s="17">
        <v>0.65300000000000002</v>
      </c>
      <c r="D36" s="17">
        <v>0.68500000000000005</v>
      </c>
      <c r="E36" s="17">
        <v>0.71799999999999997</v>
      </c>
      <c r="F36" s="17">
        <v>0.755</v>
      </c>
      <c r="G36" s="17">
        <v>0.79400000000000004</v>
      </c>
      <c r="H36" s="17">
        <v>0.83699999999999997</v>
      </c>
      <c r="I36" s="17">
        <v>0.88400000000000001</v>
      </c>
      <c r="J36" s="17">
        <v>0.93500000000000005</v>
      </c>
      <c r="K36" s="17">
        <v>0.99099999999999999</v>
      </c>
    </row>
    <row r="37" spans="1:11" x14ac:dyDescent="0.2">
      <c r="A37" s="15">
        <v>11</v>
      </c>
      <c r="B37" s="17">
        <v>0.626</v>
      </c>
      <c r="C37" s="17">
        <v>0.65600000000000003</v>
      </c>
      <c r="D37" s="17">
        <v>0.68700000000000006</v>
      </c>
      <c r="E37" s="17">
        <v>0.72099999999999997</v>
      </c>
      <c r="F37" s="17">
        <v>0.75800000000000001</v>
      </c>
      <c r="G37" s="17">
        <v>0.79800000000000004</v>
      </c>
      <c r="H37" s="17">
        <v>0.84099999999999997</v>
      </c>
      <c r="I37" s="17">
        <v>0.88800000000000001</v>
      </c>
      <c r="J37" s="17">
        <v>0.93899999999999995</v>
      </c>
      <c r="K37" s="17">
        <v>0.995</v>
      </c>
    </row>
    <row r="38" spans="1:11" x14ac:dyDescent="0.2">
      <c r="A38"/>
      <c r="B38"/>
    </row>
    <row r="39" spans="1:11" x14ac:dyDescent="0.2">
      <c r="A39"/>
      <c r="B39"/>
    </row>
    <row r="40" spans="1:11" x14ac:dyDescent="0.2">
      <c r="A40"/>
      <c r="B40"/>
    </row>
    <row r="41" spans="1:11" x14ac:dyDescent="0.2">
      <c r="A41"/>
      <c r="B41"/>
    </row>
    <row r="42" spans="1:11" x14ac:dyDescent="0.2">
      <c r="A42"/>
      <c r="B42"/>
    </row>
    <row r="43" spans="1:11" ht="39.6" customHeight="1" x14ac:dyDescent="0.2">
      <c r="A43"/>
      <c r="B43"/>
    </row>
    <row r="44" spans="1:11" x14ac:dyDescent="0.2">
      <c r="A44"/>
      <c r="B44"/>
    </row>
    <row r="45" spans="1:11" ht="27.6" customHeight="1" x14ac:dyDescent="0.2">
      <c r="A45"/>
      <c r="B45"/>
    </row>
    <row r="46" spans="1:11" x14ac:dyDescent="0.2">
      <c r="A46"/>
      <c r="B46"/>
    </row>
    <row r="47" spans="1:11" x14ac:dyDescent="0.2">
      <c r="A47"/>
      <c r="B47"/>
    </row>
    <row r="48" spans="1:11"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IviSTElkjU582BLKW/9vQg9kuiSXHIGUo6VSrOz1674BJ4JYQvXyU3PpJvkHYbua9n3vLgo/OFInwWcjXS5nNQ==" saltValue="n8vtVJhV/zclBo1MGVKryQ==" spinCount="100000" sheet="1" objects="1" scenarios="1"/>
  <conditionalFormatting sqref="A25:A37">
    <cfRule type="expression" dxfId="95" priority="5" stopIfTrue="1">
      <formula>MOD(ROW(),2)=0</formula>
    </cfRule>
    <cfRule type="expression" dxfId="94" priority="6" stopIfTrue="1">
      <formula>MOD(ROW(),2)&lt;&gt;0</formula>
    </cfRule>
  </conditionalFormatting>
  <conditionalFormatting sqref="B25:K37">
    <cfRule type="expression" dxfId="93" priority="7" stopIfTrue="1">
      <formula>MOD(ROW(),2)=0</formula>
    </cfRule>
    <cfRule type="expression" dxfId="92" priority="8" stopIfTrue="1">
      <formula>MOD(ROW(),2)&lt;&gt;0</formula>
    </cfRule>
  </conditionalFormatting>
  <conditionalFormatting sqref="A6:A16">
    <cfRule type="expression" dxfId="91" priority="9" stopIfTrue="1">
      <formula>MOD(ROW(),2)=0</formula>
    </cfRule>
    <cfRule type="expression" dxfId="90" priority="10" stopIfTrue="1">
      <formula>MOD(ROW(),2)&lt;&gt;0</formula>
    </cfRule>
  </conditionalFormatting>
  <conditionalFormatting sqref="B6:K16 C17:K20">
    <cfRule type="expression" dxfId="89" priority="11" stopIfTrue="1">
      <formula>MOD(ROW(),2)=0</formula>
    </cfRule>
    <cfRule type="expression" dxfId="88" priority="12" stopIfTrue="1">
      <formula>MOD(ROW(),2)&lt;&gt;0</formula>
    </cfRule>
  </conditionalFormatting>
  <conditionalFormatting sqref="A17:A20">
    <cfRule type="expression" dxfId="87" priority="1" stopIfTrue="1">
      <formula>MOD(ROW(),2)=0</formula>
    </cfRule>
    <cfRule type="expression" dxfId="86" priority="2" stopIfTrue="1">
      <formula>MOD(ROW(),2)&lt;&gt;0</formula>
    </cfRule>
  </conditionalFormatting>
  <conditionalFormatting sqref="B17:B20">
    <cfRule type="expression" dxfId="85" priority="3" stopIfTrue="1">
      <formula>MOD(ROW(),2)=0</formula>
    </cfRule>
    <cfRule type="expression" dxfId="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K64"/>
  <sheetViews>
    <sheetView showGridLines="0" zoomScale="85" zoomScaleNormal="85" workbookViewId="0">
      <selection activeCell="C23" sqref="C23"/>
    </sheetView>
  </sheetViews>
  <sheetFormatPr defaultColWidth="10" defaultRowHeight="12.75" x14ac:dyDescent="0.2"/>
  <cols>
    <col min="1" max="1" width="31.7109375" style="3" customWidth="1"/>
    <col min="2" max="11" width="22.7109375" style="3" customWidth="1"/>
    <col min="12" max="16384" width="10" style="3"/>
  </cols>
  <sheetData>
    <row r="1" spans="1:11" ht="20.25" x14ac:dyDescent="0.3">
      <c r="A1" s="1" t="s">
        <v>0</v>
      </c>
      <c r="B1" s="2"/>
      <c r="C1" s="2"/>
      <c r="D1" s="2"/>
      <c r="E1" s="2"/>
      <c r="F1" s="2"/>
      <c r="G1" s="2"/>
      <c r="H1" s="2"/>
      <c r="I1" s="2"/>
    </row>
    <row r="2" spans="1:11" ht="15.75" x14ac:dyDescent="0.25">
      <c r="A2" s="4" t="str">
        <f>IF(title="&gt; Enter workbook title here","Enter workbook title in Cover sheet",title)</f>
        <v>Fire_E - Tax Charge Debit Factors</v>
      </c>
      <c r="B2" s="5"/>
      <c r="C2" s="5"/>
      <c r="D2" s="5"/>
      <c r="E2" s="5"/>
      <c r="F2" s="5"/>
      <c r="G2" s="5"/>
      <c r="H2" s="5"/>
      <c r="I2" s="5"/>
    </row>
    <row r="3" spans="1:11" ht="15.75" x14ac:dyDescent="0.25">
      <c r="A3" s="6" t="str">
        <f>TABLE_FACTOR_TYPE&amp;" - x-"&amp;TABLE_SERIES_NUMBER</f>
        <v>Scheme pays AA - x-615</v>
      </c>
      <c r="B3" s="5"/>
      <c r="C3" s="5"/>
      <c r="D3" s="5"/>
      <c r="E3" s="5"/>
      <c r="F3" s="5"/>
      <c r="G3" s="5"/>
      <c r="H3" s="5"/>
      <c r="I3" s="5"/>
    </row>
    <row r="4" spans="1:11" x14ac:dyDescent="0.2">
      <c r="A4" s="7" t="str">
        <f ca="1">CELL("filename",A1)</f>
        <v>V:\LGA\Pensions\Team\Firefighters\Websites\FPS REGS\GAD guidance\Tax\[FPS2006AA240119.xlsx]x-615</v>
      </c>
    </row>
    <row r="6" spans="1:11" x14ac:dyDescent="0.2">
      <c r="A6" s="8" t="s">
        <v>1</v>
      </c>
      <c r="B6" s="9" t="s">
        <v>2</v>
      </c>
      <c r="C6" s="9"/>
      <c r="D6" s="9"/>
      <c r="E6" s="9"/>
      <c r="F6" s="9"/>
      <c r="G6" s="9"/>
      <c r="H6" s="9"/>
      <c r="I6" s="9"/>
      <c r="J6" s="9"/>
      <c r="K6" s="9"/>
    </row>
    <row r="7" spans="1:11" x14ac:dyDescent="0.2">
      <c r="A7" s="10" t="s">
        <v>3</v>
      </c>
      <c r="B7" s="11" t="s">
        <v>4</v>
      </c>
      <c r="C7" s="11"/>
      <c r="D7" s="11"/>
      <c r="E7" s="11"/>
      <c r="F7" s="11"/>
      <c r="G7" s="11"/>
      <c r="H7" s="11"/>
      <c r="I7" s="11"/>
      <c r="J7" s="11"/>
      <c r="K7" s="11"/>
    </row>
    <row r="8" spans="1:11" x14ac:dyDescent="0.2">
      <c r="A8" s="10" t="s">
        <v>5</v>
      </c>
      <c r="B8" s="11">
        <v>2006</v>
      </c>
      <c r="C8" s="11"/>
      <c r="D8" s="11"/>
      <c r="E8" s="11"/>
      <c r="F8" s="11"/>
      <c r="G8" s="11"/>
      <c r="H8" s="11"/>
      <c r="I8" s="11"/>
      <c r="J8" s="11"/>
      <c r="K8" s="11"/>
    </row>
    <row r="9" spans="1:11" x14ac:dyDescent="0.2">
      <c r="A9" s="10" t="s">
        <v>6</v>
      </c>
      <c r="B9" s="11" t="s">
        <v>7</v>
      </c>
      <c r="C9" s="11"/>
      <c r="D9" s="11"/>
      <c r="E9" s="11"/>
      <c r="F9" s="11"/>
      <c r="G9" s="11"/>
      <c r="H9" s="11"/>
      <c r="I9" s="11"/>
      <c r="J9" s="11"/>
      <c r="K9" s="11"/>
    </row>
    <row r="10" spans="1:11" x14ac:dyDescent="0.2">
      <c r="A10" s="10" t="s">
        <v>8</v>
      </c>
      <c r="B10" s="11" t="s">
        <v>44</v>
      </c>
      <c r="C10" s="11"/>
      <c r="D10" s="11"/>
      <c r="E10" s="11"/>
      <c r="F10" s="11"/>
      <c r="G10" s="11"/>
      <c r="H10" s="11"/>
      <c r="I10" s="11"/>
      <c r="J10" s="11"/>
      <c r="K10" s="11"/>
    </row>
    <row r="11" spans="1:11" x14ac:dyDescent="0.2">
      <c r="A11" s="10" t="s">
        <v>10</v>
      </c>
      <c r="B11" s="11" t="s">
        <v>39</v>
      </c>
      <c r="C11" s="11"/>
      <c r="D11" s="11"/>
      <c r="E11" s="11"/>
      <c r="F11" s="11"/>
      <c r="G11" s="11"/>
      <c r="H11" s="11"/>
      <c r="I11" s="11"/>
      <c r="J11" s="11"/>
      <c r="K11" s="11"/>
    </row>
    <row r="12" spans="1:11" x14ac:dyDescent="0.2">
      <c r="A12" s="10" t="s">
        <v>12</v>
      </c>
      <c r="B12" s="11" t="s">
        <v>40</v>
      </c>
      <c r="C12" s="11"/>
      <c r="D12" s="11"/>
      <c r="E12" s="11"/>
      <c r="F12" s="11"/>
      <c r="G12" s="11"/>
      <c r="H12" s="11"/>
      <c r="I12" s="11"/>
      <c r="J12" s="11"/>
      <c r="K12" s="11"/>
    </row>
    <row r="13" spans="1:11" hidden="1" x14ac:dyDescent="0.2">
      <c r="A13" s="10" t="s">
        <v>14</v>
      </c>
      <c r="B13" s="11">
        <v>1</v>
      </c>
      <c r="C13" s="11"/>
      <c r="D13" s="11"/>
      <c r="E13" s="11"/>
      <c r="F13" s="11"/>
      <c r="G13" s="11"/>
      <c r="H13" s="11"/>
      <c r="I13" s="11"/>
      <c r="J13" s="11"/>
      <c r="K13" s="11"/>
    </row>
    <row r="14" spans="1:11" hidden="1" x14ac:dyDescent="0.2">
      <c r="A14" s="10" t="s">
        <v>15</v>
      </c>
      <c r="B14" s="11">
        <v>615</v>
      </c>
      <c r="C14" s="11"/>
      <c r="D14" s="11"/>
      <c r="E14" s="11"/>
      <c r="F14" s="11"/>
      <c r="G14" s="11"/>
      <c r="H14" s="11"/>
      <c r="I14" s="11"/>
      <c r="J14" s="11"/>
      <c r="K14" s="11"/>
    </row>
    <row r="15" spans="1:11" x14ac:dyDescent="0.2">
      <c r="A15" s="10" t="s">
        <v>16</v>
      </c>
      <c r="B15" s="11" t="s">
        <v>45</v>
      </c>
      <c r="C15" s="11"/>
      <c r="D15" s="11"/>
      <c r="E15" s="11"/>
      <c r="F15" s="11"/>
      <c r="G15" s="11"/>
      <c r="H15" s="11"/>
      <c r="I15" s="11"/>
      <c r="J15" s="11"/>
      <c r="K15" s="11"/>
    </row>
    <row r="16" spans="1:11" x14ac:dyDescent="0.2">
      <c r="A16" s="10" t="s">
        <v>18</v>
      </c>
      <c r="B16" s="11" t="s">
        <v>46</v>
      </c>
      <c r="C16" s="11"/>
      <c r="D16" s="11"/>
      <c r="E16" s="11"/>
      <c r="F16" s="11"/>
      <c r="G16" s="11"/>
      <c r="H16" s="11"/>
      <c r="I16" s="11"/>
      <c r="J16" s="11"/>
      <c r="K16" s="11"/>
    </row>
    <row r="17" spans="1:11" ht="76.5" x14ac:dyDescent="0.2">
      <c r="A17" s="10" t="s">
        <v>20</v>
      </c>
      <c r="B17" s="11" t="s">
        <v>21</v>
      </c>
      <c r="C17" s="11"/>
      <c r="D17" s="11"/>
      <c r="E17" s="11"/>
      <c r="F17" s="11"/>
      <c r="G17" s="11"/>
      <c r="H17" s="11"/>
      <c r="I17" s="11"/>
      <c r="J17" s="11"/>
      <c r="K17" s="11"/>
    </row>
    <row r="18" spans="1:11" x14ac:dyDescent="0.2">
      <c r="A18" s="10" t="s">
        <v>22</v>
      </c>
      <c r="B18" s="12">
        <v>43489</v>
      </c>
      <c r="C18" s="11"/>
      <c r="D18" s="11"/>
      <c r="E18" s="11"/>
      <c r="F18" s="11"/>
      <c r="G18" s="11"/>
      <c r="H18" s="11"/>
      <c r="I18" s="11"/>
      <c r="J18" s="11"/>
      <c r="K18" s="11"/>
    </row>
    <row r="19" spans="1:11" ht="25.5" x14ac:dyDescent="0.2">
      <c r="A19" s="10" t="s">
        <v>23</v>
      </c>
      <c r="B19" s="11"/>
      <c r="C19" s="11"/>
      <c r="D19" s="11"/>
      <c r="E19" s="11"/>
      <c r="F19" s="11"/>
      <c r="G19" s="11"/>
      <c r="H19" s="11"/>
      <c r="I19" s="11"/>
      <c r="J19" s="11"/>
      <c r="K19" s="11"/>
    </row>
    <row r="20" spans="1:11" x14ac:dyDescent="0.2">
      <c r="A20" s="10" t="s">
        <v>24</v>
      </c>
      <c r="B20" s="11" t="s">
        <v>25</v>
      </c>
      <c r="C20" s="11"/>
      <c r="D20" s="11"/>
      <c r="E20" s="11"/>
      <c r="F20" s="11"/>
      <c r="G20" s="11"/>
      <c r="H20" s="11"/>
      <c r="I20" s="11"/>
      <c r="J20" s="11"/>
      <c r="K20" s="11"/>
    </row>
    <row r="23" spans="1:11" x14ac:dyDescent="0.2">
      <c r="A23" s="13"/>
    </row>
    <row r="25" spans="1:11" x14ac:dyDescent="0.2">
      <c r="A25" s="14" t="s">
        <v>43</v>
      </c>
      <c r="B25" s="14">
        <v>65</v>
      </c>
      <c r="C25" s="14">
        <v>66</v>
      </c>
      <c r="D25" s="14">
        <v>67</v>
      </c>
      <c r="E25" s="14">
        <v>68</v>
      </c>
      <c r="F25" s="14">
        <v>69</v>
      </c>
      <c r="G25" s="14">
        <v>70</v>
      </c>
      <c r="H25" s="14">
        <v>71</v>
      </c>
      <c r="I25" s="14">
        <v>72</v>
      </c>
      <c r="J25" s="14">
        <v>73</v>
      </c>
      <c r="K25" s="14">
        <v>74</v>
      </c>
    </row>
    <row r="26" spans="1:11" x14ac:dyDescent="0.2">
      <c r="A26" s="15">
        <v>0</v>
      </c>
      <c r="B26" s="17">
        <v>1</v>
      </c>
      <c r="C26" s="17">
        <v>1.0620000000000001</v>
      </c>
      <c r="D26" s="17">
        <v>1.131</v>
      </c>
      <c r="E26" s="17">
        <v>1.206</v>
      </c>
      <c r="F26" s="17">
        <v>1.29</v>
      </c>
      <c r="G26" s="17">
        <v>1.3819999999999999</v>
      </c>
      <c r="H26" s="17">
        <v>1.484</v>
      </c>
      <c r="I26" s="17">
        <v>1.597</v>
      </c>
      <c r="J26" s="17">
        <v>1.7230000000000001</v>
      </c>
      <c r="K26" s="17">
        <v>1.8640000000000001</v>
      </c>
    </row>
    <row r="27" spans="1:11" x14ac:dyDescent="0.2">
      <c r="A27" s="15">
        <v>1</v>
      </c>
      <c r="B27" s="17">
        <v>1.0049999999999999</v>
      </c>
      <c r="C27" s="17">
        <v>1.0680000000000001</v>
      </c>
      <c r="D27" s="17">
        <v>1.137</v>
      </c>
      <c r="E27" s="17">
        <v>1.2130000000000001</v>
      </c>
      <c r="F27" s="17">
        <v>1.2969999999999999</v>
      </c>
      <c r="G27" s="17">
        <v>1.39</v>
      </c>
      <c r="H27" s="17">
        <v>1.4930000000000001</v>
      </c>
      <c r="I27" s="17">
        <v>1.607</v>
      </c>
      <c r="J27" s="17">
        <v>1.7350000000000001</v>
      </c>
      <c r="K27" s="17">
        <v>1.877</v>
      </c>
    </row>
    <row r="28" spans="1:11" x14ac:dyDescent="0.2">
      <c r="A28" s="15">
        <v>2</v>
      </c>
      <c r="B28" s="17">
        <v>1.01</v>
      </c>
      <c r="C28" s="17">
        <v>1.0740000000000001</v>
      </c>
      <c r="D28" s="17">
        <v>1.1439999999999999</v>
      </c>
      <c r="E28" s="17">
        <v>1.22</v>
      </c>
      <c r="F28" s="17">
        <v>1.3049999999999999</v>
      </c>
      <c r="G28" s="17">
        <v>1.399</v>
      </c>
      <c r="H28" s="17">
        <v>1.502</v>
      </c>
      <c r="I28" s="17">
        <v>1.6180000000000001</v>
      </c>
      <c r="J28" s="17">
        <v>1.7470000000000001</v>
      </c>
      <c r="K28" s="17">
        <v>1.89</v>
      </c>
    </row>
    <row r="29" spans="1:11" x14ac:dyDescent="0.2">
      <c r="A29" s="15">
        <v>3</v>
      </c>
      <c r="B29" s="17">
        <v>1.016</v>
      </c>
      <c r="C29" s="17">
        <v>1.08</v>
      </c>
      <c r="D29" s="17">
        <v>1.1499999999999999</v>
      </c>
      <c r="E29" s="17">
        <v>1.2270000000000001</v>
      </c>
      <c r="F29" s="17">
        <v>1.3129999999999999</v>
      </c>
      <c r="G29" s="17">
        <v>1.407</v>
      </c>
      <c r="H29" s="17">
        <v>1.512</v>
      </c>
      <c r="I29" s="17">
        <v>1.6279999999999999</v>
      </c>
      <c r="J29" s="17">
        <v>1.758</v>
      </c>
      <c r="K29" s="17">
        <v>1.9039999999999999</v>
      </c>
    </row>
    <row r="30" spans="1:11" x14ac:dyDescent="0.2">
      <c r="A30" s="15">
        <v>4</v>
      </c>
      <c r="B30" s="17">
        <v>1.0209999999999999</v>
      </c>
      <c r="C30" s="17">
        <v>1.085</v>
      </c>
      <c r="D30" s="17">
        <v>1.1559999999999999</v>
      </c>
      <c r="E30" s="17">
        <v>1.234</v>
      </c>
      <c r="F30" s="17">
        <v>1.32</v>
      </c>
      <c r="G30" s="17">
        <v>1.4159999999999999</v>
      </c>
      <c r="H30" s="17">
        <v>1.5209999999999999</v>
      </c>
      <c r="I30" s="17">
        <v>1.639</v>
      </c>
      <c r="J30" s="17">
        <v>1.77</v>
      </c>
      <c r="K30" s="17">
        <v>1.917</v>
      </c>
    </row>
    <row r="31" spans="1:11" x14ac:dyDescent="0.2">
      <c r="A31" s="15">
        <v>5</v>
      </c>
      <c r="B31" s="17">
        <v>1.026</v>
      </c>
      <c r="C31" s="17">
        <v>1.091</v>
      </c>
      <c r="D31" s="17">
        <v>1.1619999999999999</v>
      </c>
      <c r="E31" s="17">
        <v>1.2410000000000001</v>
      </c>
      <c r="F31" s="17">
        <v>1.3280000000000001</v>
      </c>
      <c r="G31" s="17">
        <v>1.4239999999999999</v>
      </c>
      <c r="H31" s="17">
        <v>1.5309999999999999</v>
      </c>
      <c r="I31" s="17">
        <v>1.649</v>
      </c>
      <c r="J31" s="17">
        <v>1.782</v>
      </c>
      <c r="K31" s="17">
        <v>1.93</v>
      </c>
    </row>
    <row r="32" spans="1:11" x14ac:dyDescent="0.2">
      <c r="A32" s="15">
        <v>6</v>
      </c>
      <c r="B32" s="17">
        <v>1.0309999999999999</v>
      </c>
      <c r="C32" s="17">
        <v>1.097</v>
      </c>
      <c r="D32" s="17">
        <v>1.169</v>
      </c>
      <c r="E32" s="17">
        <v>1.248</v>
      </c>
      <c r="F32" s="17">
        <v>1.3360000000000001</v>
      </c>
      <c r="G32" s="17">
        <v>1.4330000000000001</v>
      </c>
      <c r="H32" s="17">
        <v>1.54</v>
      </c>
      <c r="I32" s="17">
        <v>1.66</v>
      </c>
      <c r="J32" s="17">
        <v>1.794</v>
      </c>
      <c r="K32" s="17">
        <v>1.9430000000000001</v>
      </c>
    </row>
    <row r="33" spans="1:11" x14ac:dyDescent="0.2">
      <c r="A33" s="15">
        <v>7</v>
      </c>
      <c r="B33" s="17">
        <v>1.036</v>
      </c>
      <c r="C33" s="17">
        <v>1.1020000000000001</v>
      </c>
      <c r="D33" s="17">
        <v>1.175</v>
      </c>
      <c r="E33" s="17">
        <v>1.2549999999999999</v>
      </c>
      <c r="F33" s="17">
        <v>1.343</v>
      </c>
      <c r="G33" s="17">
        <v>1.4410000000000001</v>
      </c>
      <c r="H33" s="17">
        <v>1.55</v>
      </c>
      <c r="I33" s="17">
        <v>1.67</v>
      </c>
      <c r="J33" s="17">
        <v>1.8049999999999999</v>
      </c>
      <c r="K33" s="17">
        <v>1.956</v>
      </c>
    </row>
    <row r="34" spans="1:11" x14ac:dyDescent="0.2">
      <c r="A34" s="15">
        <v>8</v>
      </c>
      <c r="B34" s="17">
        <v>1.042</v>
      </c>
      <c r="C34" s="17">
        <v>1.1080000000000001</v>
      </c>
      <c r="D34" s="17">
        <v>1.181</v>
      </c>
      <c r="E34" s="17">
        <v>1.262</v>
      </c>
      <c r="F34" s="17">
        <v>1.351</v>
      </c>
      <c r="G34" s="17">
        <v>1.45</v>
      </c>
      <c r="H34" s="17">
        <v>1.5589999999999999</v>
      </c>
      <c r="I34" s="17">
        <v>1.681</v>
      </c>
      <c r="J34" s="17">
        <v>1.8169999999999999</v>
      </c>
      <c r="K34" s="17">
        <v>1.97</v>
      </c>
    </row>
    <row r="35" spans="1:11" x14ac:dyDescent="0.2">
      <c r="A35" s="15">
        <v>9</v>
      </c>
      <c r="B35" s="17">
        <v>1.0469999999999999</v>
      </c>
      <c r="C35" s="17">
        <v>1.1140000000000001</v>
      </c>
      <c r="D35" s="17">
        <v>1.1879999999999999</v>
      </c>
      <c r="E35" s="17">
        <v>1.2689999999999999</v>
      </c>
      <c r="F35" s="17">
        <v>1.359</v>
      </c>
      <c r="G35" s="17">
        <v>1.458</v>
      </c>
      <c r="H35" s="17">
        <v>1.569</v>
      </c>
      <c r="I35" s="17">
        <v>1.6910000000000001</v>
      </c>
      <c r="J35" s="17">
        <v>1.829</v>
      </c>
      <c r="K35" s="17">
        <v>1.9830000000000001</v>
      </c>
    </row>
    <row r="36" spans="1:11" x14ac:dyDescent="0.2">
      <c r="A36" s="15">
        <v>10</v>
      </c>
      <c r="B36" s="17">
        <v>1.052</v>
      </c>
      <c r="C36" s="17">
        <v>1.1200000000000001</v>
      </c>
      <c r="D36" s="17">
        <v>1.194</v>
      </c>
      <c r="E36" s="17">
        <v>1.276</v>
      </c>
      <c r="F36" s="17">
        <v>1.3660000000000001</v>
      </c>
      <c r="G36" s="17">
        <v>1.4670000000000001</v>
      </c>
      <c r="H36" s="17">
        <v>1.5780000000000001</v>
      </c>
      <c r="I36" s="17">
        <v>1.702</v>
      </c>
      <c r="J36" s="17">
        <v>1.841</v>
      </c>
      <c r="K36" s="17">
        <v>1.996</v>
      </c>
    </row>
    <row r="37" spans="1:11" x14ac:dyDescent="0.2">
      <c r="A37" s="15">
        <v>11</v>
      </c>
      <c r="B37" s="17">
        <v>1.0569999999999999</v>
      </c>
      <c r="C37" s="17">
        <v>1.125</v>
      </c>
      <c r="D37" s="17">
        <v>1.2</v>
      </c>
      <c r="E37" s="17">
        <v>1.2829999999999999</v>
      </c>
      <c r="F37" s="17">
        <v>1.3740000000000001</v>
      </c>
      <c r="G37" s="17">
        <v>1.4750000000000001</v>
      </c>
      <c r="H37" s="17">
        <v>1.587</v>
      </c>
      <c r="I37" s="17">
        <v>1.712</v>
      </c>
      <c r="J37" s="17">
        <v>1.8520000000000001</v>
      </c>
      <c r="K37" s="17">
        <v>2.0089999999999999</v>
      </c>
    </row>
    <row r="38" spans="1:11" x14ac:dyDescent="0.2">
      <c r="A38"/>
      <c r="B38"/>
    </row>
    <row r="39" spans="1:11" x14ac:dyDescent="0.2">
      <c r="A39"/>
      <c r="B39"/>
    </row>
    <row r="40" spans="1:11" x14ac:dyDescent="0.2">
      <c r="A40"/>
      <c r="B40"/>
    </row>
    <row r="41" spans="1:11" x14ac:dyDescent="0.2">
      <c r="A41"/>
      <c r="B41"/>
    </row>
    <row r="42" spans="1:11" x14ac:dyDescent="0.2">
      <c r="A42"/>
      <c r="B42"/>
    </row>
    <row r="43" spans="1:11" ht="39.6" customHeight="1" x14ac:dyDescent="0.2">
      <c r="A43"/>
      <c r="B43"/>
    </row>
    <row r="44" spans="1:11" x14ac:dyDescent="0.2">
      <c r="A44"/>
      <c r="B44"/>
    </row>
    <row r="45" spans="1:11" ht="27.6" customHeight="1" x14ac:dyDescent="0.2">
      <c r="A45"/>
      <c r="B45"/>
    </row>
    <row r="46" spans="1:11" x14ac:dyDescent="0.2">
      <c r="A46"/>
      <c r="B46"/>
    </row>
    <row r="47" spans="1:11" x14ac:dyDescent="0.2">
      <c r="A47"/>
      <c r="B47"/>
    </row>
    <row r="48" spans="1:11"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xg6lGG1CYKW9jUefVcLFNA90k/qAeadEOfnVZeM7NKvA5r5zoCBJj0+JYkQJDwfESvQekp0ep+0OHIX/I6w4Zw==" saltValue="V/834N4YlP8dOZLLV1Bd0w==" spinCount="100000" sheet="1" objects="1" scenarios="1"/>
  <conditionalFormatting sqref="A25:A37">
    <cfRule type="expression" dxfId="83" priority="5" stopIfTrue="1">
      <formula>MOD(ROW(),2)=0</formula>
    </cfRule>
    <cfRule type="expression" dxfId="82" priority="6" stopIfTrue="1">
      <formula>MOD(ROW(),2)&lt;&gt;0</formula>
    </cfRule>
  </conditionalFormatting>
  <conditionalFormatting sqref="B25:K37">
    <cfRule type="expression" dxfId="81" priority="7" stopIfTrue="1">
      <formula>MOD(ROW(),2)=0</formula>
    </cfRule>
    <cfRule type="expression" dxfId="80" priority="8" stopIfTrue="1">
      <formula>MOD(ROW(),2)&lt;&gt;0</formula>
    </cfRule>
  </conditionalFormatting>
  <conditionalFormatting sqref="A6:A16">
    <cfRule type="expression" dxfId="79" priority="9" stopIfTrue="1">
      <formula>MOD(ROW(),2)=0</formula>
    </cfRule>
    <cfRule type="expression" dxfId="78" priority="10" stopIfTrue="1">
      <formula>MOD(ROW(),2)&lt;&gt;0</formula>
    </cfRule>
  </conditionalFormatting>
  <conditionalFormatting sqref="B6:K16 C17:K20">
    <cfRule type="expression" dxfId="77" priority="11" stopIfTrue="1">
      <formula>MOD(ROW(),2)=0</formula>
    </cfRule>
    <cfRule type="expression" dxfId="76" priority="12" stopIfTrue="1">
      <formula>MOD(ROW(),2)&lt;&gt;0</formula>
    </cfRule>
  </conditionalFormatting>
  <conditionalFormatting sqref="A17:A20">
    <cfRule type="expression" dxfId="75" priority="1" stopIfTrue="1">
      <formula>MOD(ROW(),2)=0</formula>
    </cfRule>
    <cfRule type="expression" dxfId="74" priority="2" stopIfTrue="1">
      <formula>MOD(ROW(),2)&lt;&gt;0</formula>
    </cfRule>
  </conditionalFormatting>
  <conditionalFormatting sqref="B17:B20">
    <cfRule type="expression" dxfId="73" priority="3" stopIfTrue="1">
      <formula>MOD(ROW(),2)=0</formula>
    </cfRule>
    <cfRule type="expression" dxfId="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H64"/>
  <sheetViews>
    <sheetView showGridLines="0" zoomScale="85" zoomScaleNormal="85" workbookViewId="0">
      <selection activeCell="C23" sqref="C23"/>
    </sheetView>
  </sheetViews>
  <sheetFormatPr defaultColWidth="10" defaultRowHeight="12.75" x14ac:dyDescent="0.2"/>
  <cols>
    <col min="1" max="1" width="31.7109375" style="3" customWidth="1"/>
    <col min="2" max="6" width="22.7109375" style="3" customWidth="1"/>
    <col min="7" max="16384" width="10" style="3"/>
  </cols>
  <sheetData>
    <row r="1" spans="1:8" ht="20.25" x14ac:dyDescent="0.3">
      <c r="A1" s="1" t="s">
        <v>0</v>
      </c>
      <c r="B1" s="2"/>
      <c r="C1" s="2"/>
      <c r="D1" s="2"/>
      <c r="E1" s="2"/>
      <c r="F1" s="2"/>
      <c r="G1" s="2"/>
      <c r="H1" s="2"/>
    </row>
    <row r="2" spans="1:8" ht="15.75" x14ac:dyDescent="0.25">
      <c r="A2" s="4" t="str">
        <f>IF(title="&gt; Enter workbook title here","Enter workbook title in Cover sheet",title)</f>
        <v>Fire_E - Tax Charge Debit Factors</v>
      </c>
      <c r="B2" s="5"/>
      <c r="C2" s="5"/>
      <c r="D2" s="5"/>
      <c r="E2" s="5"/>
      <c r="F2" s="5"/>
      <c r="G2" s="5"/>
      <c r="H2" s="5"/>
    </row>
    <row r="3" spans="1:8" ht="15.75" x14ac:dyDescent="0.25">
      <c r="A3" s="6" t="str">
        <f>TABLE_FACTOR_TYPE&amp;" - x-"&amp;TABLE_SERIES_NUMBER</f>
        <v>Scheme pays AA - x-616</v>
      </c>
      <c r="B3" s="5"/>
      <c r="C3" s="5"/>
      <c r="D3" s="5"/>
      <c r="E3" s="5"/>
      <c r="F3" s="5"/>
      <c r="G3" s="5"/>
      <c r="H3" s="5"/>
    </row>
    <row r="4" spans="1:8" x14ac:dyDescent="0.2">
      <c r="A4" s="7" t="str">
        <f ca="1">CELL("filename",A1)</f>
        <v>V:\LGA\Pensions\Team\Firefighters\Websites\FPS REGS\GAD guidance\Tax\[FPS2006AA240119.xlsx]x-616</v>
      </c>
    </row>
    <row r="6" spans="1:8" x14ac:dyDescent="0.2">
      <c r="A6" s="8" t="s">
        <v>1</v>
      </c>
      <c r="B6" s="9" t="s">
        <v>2</v>
      </c>
      <c r="C6" s="9"/>
      <c r="D6" s="9"/>
      <c r="E6" s="9"/>
      <c r="F6" s="9"/>
    </row>
    <row r="7" spans="1:8" x14ac:dyDescent="0.2">
      <c r="A7" s="10" t="s">
        <v>3</v>
      </c>
      <c r="B7" s="11" t="s">
        <v>4</v>
      </c>
      <c r="C7" s="11"/>
      <c r="D7" s="11"/>
      <c r="E7" s="11"/>
      <c r="F7" s="11"/>
    </row>
    <row r="8" spans="1:8" x14ac:dyDescent="0.2">
      <c r="A8" s="10" t="s">
        <v>5</v>
      </c>
      <c r="B8" s="11">
        <v>2006</v>
      </c>
      <c r="C8" s="11"/>
      <c r="D8" s="11"/>
      <c r="E8" s="11"/>
      <c r="F8" s="11"/>
    </row>
    <row r="9" spans="1:8" x14ac:dyDescent="0.2">
      <c r="A9" s="10" t="s">
        <v>6</v>
      </c>
      <c r="B9" s="11" t="s">
        <v>7</v>
      </c>
      <c r="C9" s="11"/>
      <c r="D9" s="11"/>
      <c r="E9" s="11"/>
      <c r="F9" s="11"/>
    </row>
    <row r="10" spans="1:8" x14ac:dyDescent="0.2">
      <c r="A10" s="10" t="s">
        <v>8</v>
      </c>
      <c r="B10" s="11" t="s">
        <v>47</v>
      </c>
      <c r="C10" s="11"/>
      <c r="D10" s="11"/>
      <c r="E10" s="11"/>
      <c r="F10" s="11"/>
    </row>
    <row r="11" spans="1:8" x14ac:dyDescent="0.2">
      <c r="A11" s="10" t="s">
        <v>10</v>
      </c>
      <c r="B11" s="11" t="s">
        <v>39</v>
      </c>
      <c r="C11" s="11"/>
      <c r="D11" s="11"/>
      <c r="E11" s="11"/>
      <c r="F11" s="11"/>
    </row>
    <row r="12" spans="1:8" x14ac:dyDescent="0.2">
      <c r="A12" s="10" t="s">
        <v>12</v>
      </c>
      <c r="B12" s="11" t="s">
        <v>40</v>
      </c>
      <c r="C12" s="11"/>
      <c r="D12" s="11"/>
      <c r="E12" s="11"/>
      <c r="F12" s="11"/>
    </row>
    <row r="13" spans="1:8" hidden="1" x14ac:dyDescent="0.2">
      <c r="A13" s="10" t="s">
        <v>14</v>
      </c>
      <c r="B13" s="11">
        <v>1</v>
      </c>
      <c r="C13" s="11"/>
      <c r="D13" s="11"/>
      <c r="E13" s="11"/>
      <c r="F13" s="11"/>
    </row>
    <row r="14" spans="1:8" hidden="1" x14ac:dyDescent="0.2">
      <c r="A14" s="10" t="s">
        <v>15</v>
      </c>
      <c r="B14" s="11">
        <v>616</v>
      </c>
      <c r="C14" s="11"/>
      <c r="D14" s="11"/>
      <c r="E14" s="11"/>
      <c r="F14" s="11"/>
    </row>
    <row r="15" spans="1:8" x14ac:dyDescent="0.2">
      <c r="A15" s="10" t="s">
        <v>16</v>
      </c>
      <c r="B15" s="11" t="s">
        <v>48</v>
      </c>
      <c r="C15" s="11"/>
      <c r="D15" s="11"/>
      <c r="E15" s="11"/>
      <c r="F15" s="11"/>
    </row>
    <row r="16" spans="1:8" x14ac:dyDescent="0.2">
      <c r="A16" s="10" t="s">
        <v>18</v>
      </c>
      <c r="B16" s="11" t="s">
        <v>49</v>
      </c>
      <c r="C16" s="11"/>
      <c r="D16" s="11"/>
      <c r="E16" s="11"/>
      <c r="F16" s="11"/>
    </row>
    <row r="17" spans="1:6" ht="89.25" x14ac:dyDescent="0.2">
      <c r="A17" s="10" t="s">
        <v>20</v>
      </c>
      <c r="B17" s="11" t="s">
        <v>50</v>
      </c>
      <c r="C17" s="11"/>
      <c r="D17" s="11"/>
      <c r="E17" s="11"/>
      <c r="F17" s="11"/>
    </row>
    <row r="18" spans="1:6" x14ac:dyDescent="0.2">
      <c r="A18" s="10" t="s">
        <v>22</v>
      </c>
      <c r="B18" s="12">
        <v>43489</v>
      </c>
      <c r="C18" s="11"/>
      <c r="D18" s="11"/>
      <c r="E18" s="11"/>
      <c r="F18" s="11"/>
    </row>
    <row r="19" spans="1:6" ht="25.5" x14ac:dyDescent="0.2">
      <c r="A19" s="10" t="s">
        <v>23</v>
      </c>
      <c r="B19" s="11"/>
      <c r="C19" s="11"/>
      <c r="D19" s="11"/>
      <c r="E19" s="11"/>
      <c r="F19" s="11"/>
    </row>
    <row r="20" spans="1:6" x14ac:dyDescent="0.2">
      <c r="A20" s="10" t="s">
        <v>24</v>
      </c>
      <c r="B20" s="11" t="s">
        <v>25</v>
      </c>
      <c r="C20" s="11"/>
      <c r="D20" s="11"/>
      <c r="E20" s="11"/>
      <c r="F20" s="11"/>
    </row>
    <row r="23" spans="1:6" x14ac:dyDescent="0.2">
      <c r="A23" s="13"/>
    </row>
    <row r="25" spans="1:6" x14ac:dyDescent="0.2">
      <c r="A25" s="14" t="s">
        <v>43</v>
      </c>
      <c r="B25" s="14">
        <v>55</v>
      </c>
      <c r="C25" s="14">
        <v>56</v>
      </c>
      <c r="D25" s="14">
        <v>57</v>
      </c>
      <c r="E25" s="14">
        <v>58</v>
      </c>
      <c r="F25" s="14">
        <v>59</v>
      </c>
    </row>
    <row r="26" spans="1:6" x14ac:dyDescent="0.2">
      <c r="A26" s="15">
        <v>0</v>
      </c>
      <c r="B26" s="17">
        <v>0.78700000000000003</v>
      </c>
      <c r="C26" s="17">
        <v>0.82299999999999995</v>
      </c>
      <c r="D26" s="17">
        <v>0.86299999999999999</v>
      </c>
      <c r="E26" s="17">
        <v>0.90500000000000003</v>
      </c>
      <c r="F26" s="17">
        <v>0.95099999999999996</v>
      </c>
    </row>
    <row r="27" spans="1:6" x14ac:dyDescent="0.2">
      <c r="A27" s="15">
        <v>1</v>
      </c>
      <c r="B27" s="17">
        <v>0.79</v>
      </c>
      <c r="C27" s="17">
        <v>0.82699999999999996</v>
      </c>
      <c r="D27" s="17">
        <v>0.86599999999999999</v>
      </c>
      <c r="E27" s="17">
        <v>0.90900000000000003</v>
      </c>
      <c r="F27" s="17">
        <v>0.95499999999999996</v>
      </c>
    </row>
    <row r="28" spans="1:6" x14ac:dyDescent="0.2">
      <c r="A28" s="15">
        <v>2</v>
      </c>
      <c r="B28" s="17">
        <v>0.79300000000000004</v>
      </c>
      <c r="C28" s="17">
        <v>0.83</v>
      </c>
      <c r="D28" s="17">
        <v>0.87</v>
      </c>
      <c r="E28" s="17">
        <v>0.91300000000000003</v>
      </c>
      <c r="F28" s="17">
        <v>0.95899999999999996</v>
      </c>
    </row>
    <row r="29" spans="1:6" x14ac:dyDescent="0.2">
      <c r="A29" s="15">
        <v>3</v>
      </c>
      <c r="B29" s="17">
        <v>0.79600000000000004</v>
      </c>
      <c r="C29" s="17">
        <v>0.83299999999999996</v>
      </c>
      <c r="D29" s="17">
        <v>0.873</v>
      </c>
      <c r="E29" s="17">
        <v>0.91600000000000004</v>
      </c>
      <c r="F29" s="17">
        <v>0.96299999999999997</v>
      </c>
    </row>
    <row r="30" spans="1:6" x14ac:dyDescent="0.2">
      <c r="A30" s="15">
        <v>4</v>
      </c>
      <c r="B30" s="17">
        <v>0.79900000000000004</v>
      </c>
      <c r="C30" s="17">
        <v>0.83699999999999997</v>
      </c>
      <c r="D30" s="17">
        <v>0.877</v>
      </c>
      <c r="E30" s="17">
        <v>0.92</v>
      </c>
      <c r="F30" s="17">
        <v>0.96699999999999997</v>
      </c>
    </row>
    <row r="31" spans="1:6" x14ac:dyDescent="0.2">
      <c r="A31" s="15">
        <v>5</v>
      </c>
      <c r="B31" s="17">
        <v>0.80200000000000005</v>
      </c>
      <c r="C31" s="17">
        <v>0.84</v>
      </c>
      <c r="D31" s="17">
        <v>0.88</v>
      </c>
      <c r="E31" s="17">
        <v>0.92400000000000004</v>
      </c>
      <c r="F31" s="17">
        <v>0.97099999999999997</v>
      </c>
    </row>
    <row r="32" spans="1:6" x14ac:dyDescent="0.2">
      <c r="A32" s="15">
        <v>6</v>
      </c>
      <c r="B32" s="17">
        <v>0.80500000000000005</v>
      </c>
      <c r="C32" s="17">
        <v>0.84299999999999997</v>
      </c>
      <c r="D32" s="17">
        <v>0.88400000000000001</v>
      </c>
      <c r="E32" s="17">
        <v>0.92800000000000005</v>
      </c>
      <c r="F32" s="17">
        <v>0.97499999999999998</v>
      </c>
    </row>
    <row r="33" spans="1:6" x14ac:dyDescent="0.2">
      <c r="A33" s="15">
        <v>7</v>
      </c>
      <c r="B33" s="17">
        <v>0.80800000000000005</v>
      </c>
      <c r="C33" s="17">
        <v>0.84599999999999997</v>
      </c>
      <c r="D33" s="17">
        <v>0.88700000000000001</v>
      </c>
      <c r="E33" s="17">
        <v>0.93200000000000005</v>
      </c>
      <c r="F33" s="17">
        <v>0.97899999999999998</v>
      </c>
    </row>
    <row r="34" spans="1:6" x14ac:dyDescent="0.2">
      <c r="A34" s="15">
        <v>8</v>
      </c>
      <c r="B34" s="17">
        <v>0.81100000000000005</v>
      </c>
      <c r="C34" s="17">
        <v>0.85</v>
      </c>
      <c r="D34" s="17">
        <v>0.89100000000000001</v>
      </c>
      <c r="E34" s="17">
        <v>0.93500000000000005</v>
      </c>
      <c r="F34" s="17">
        <v>0.98399999999999999</v>
      </c>
    </row>
    <row r="35" spans="1:6" x14ac:dyDescent="0.2">
      <c r="A35" s="15">
        <v>9</v>
      </c>
      <c r="B35" s="17">
        <v>0.81399999999999995</v>
      </c>
      <c r="C35" s="17">
        <v>0.85299999999999998</v>
      </c>
      <c r="D35" s="17">
        <v>0.89400000000000002</v>
      </c>
      <c r="E35" s="17">
        <v>0.93899999999999995</v>
      </c>
      <c r="F35" s="17">
        <v>0.98799999999999999</v>
      </c>
    </row>
    <row r="36" spans="1:6" x14ac:dyDescent="0.2">
      <c r="A36" s="15">
        <v>10</v>
      </c>
      <c r="B36" s="17">
        <v>0.81699999999999995</v>
      </c>
      <c r="C36" s="17">
        <v>0.85599999999999998</v>
      </c>
      <c r="D36" s="17">
        <v>0.89800000000000002</v>
      </c>
      <c r="E36" s="17">
        <v>0.94299999999999995</v>
      </c>
      <c r="F36" s="17">
        <v>0.99199999999999999</v>
      </c>
    </row>
    <row r="37" spans="1:6" x14ac:dyDescent="0.2">
      <c r="A37" s="15">
        <v>11</v>
      </c>
      <c r="B37" s="17">
        <v>0.82</v>
      </c>
      <c r="C37" s="17">
        <v>0.85899999999999999</v>
      </c>
      <c r="D37" s="17">
        <v>0.90200000000000002</v>
      </c>
      <c r="E37" s="17">
        <v>0.94699999999999995</v>
      </c>
      <c r="F37" s="17">
        <v>0.996</v>
      </c>
    </row>
    <row r="38" spans="1:6" x14ac:dyDescent="0.2">
      <c r="A38"/>
      <c r="B38"/>
    </row>
    <row r="39" spans="1:6" x14ac:dyDescent="0.2">
      <c r="A39"/>
      <c r="B39"/>
    </row>
    <row r="40" spans="1:6" x14ac:dyDescent="0.2">
      <c r="A40"/>
      <c r="B40"/>
    </row>
    <row r="41" spans="1:6" x14ac:dyDescent="0.2">
      <c r="A41"/>
      <c r="B41"/>
    </row>
    <row r="42" spans="1:6" x14ac:dyDescent="0.2">
      <c r="A42"/>
      <c r="B42"/>
    </row>
    <row r="43" spans="1:6" ht="39.6" customHeight="1" x14ac:dyDescent="0.2">
      <c r="A43"/>
      <c r="B43"/>
    </row>
    <row r="44" spans="1:6" x14ac:dyDescent="0.2">
      <c r="A44"/>
      <c r="B44"/>
    </row>
    <row r="45" spans="1:6" ht="27.6" customHeight="1" x14ac:dyDescent="0.2">
      <c r="A45"/>
      <c r="B45"/>
    </row>
    <row r="46" spans="1:6" x14ac:dyDescent="0.2">
      <c r="A46"/>
      <c r="B46"/>
    </row>
    <row r="47" spans="1:6" x14ac:dyDescent="0.2">
      <c r="A47"/>
      <c r="B47"/>
    </row>
    <row r="48" spans="1:6"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dqv+OULNmwtTCq9gRLXcilAvlw7Wv8xdrOjWsMf/Oq49UztM1UJV40xEjskpTWrmpOTtziMiAOuvbEEUV7ev2w==" saltValue="o1sPINC7hVSgRX/cM8eSVQ==" spinCount="100000" sheet="1" objects="1" scenarios="1"/>
  <conditionalFormatting sqref="A25:A37">
    <cfRule type="expression" dxfId="71" priority="5" stopIfTrue="1">
      <formula>MOD(ROW(),2)=0</formula>
    </cfRule>
    <cfRule type="expression" dxfId="70" priority="6" stopIfTrue="1">
      <formula>MOD(ROW(),2)&lt;&gt;0</formula>
    </cfRule>
  </conditionalFormatting>
  <conditionalFormatting sqref="B25:F37">
    <cfRule type="expression" dxfId="69" priority="7" stopIfTrue="1">
      <formula>MOD(ROW(),2)=0</formula>
    </cfRule>
    <cfRule type="expression" dxfId="68" priority="8" stopIfTrue="1">
      <formula>MOD(ROW(),2)&lt;&gt;0</formula>
    </cfRule>
  </conditionalFormatting>
  <conditionalFormatting sqref="A6:A16">
    <cfRule type="expression" dxfId="67" priority="9" stopIfTrue="1">
      <formula>MOD(ROW(),2)=0</formula>
    </cfRule>
    <cfRule type="expression" dxfId="66" priority="10" stopIfTrue="1">
      <formula>MOD(ROW(),2)&lt;&gt;0</formula>
    </cfRule>
  </conditionalFormatting>
  <conditionalFormatting sqref="B6:F16 C17:F20">
    <cfRule type="expression" dxfId="65" priority="11" stopIfTrue="1">
      <formula>MOD(ROW(),2)=0</formula>
    </cfRule>
    <cfRule type="expression" dxfId="64" priority="12" stopIfTrue="1">
      <formula>MOD(ROW(),2)&lt;&gt;0</formula>
    </cfRule>
  </conditionalFormatting>
  <conditionalFormatting sqref="A17:A20">
    <cfRule type="expression" dxfId="63" priority="1" stopIfTrue="1">
      <formula>MOD(ROW(),2)=0</formula>
    </cfRule>
    <cfRule type="expression" dxfId="62" priority="2" stopIfTrue="1">
      <formula>MOD(ROW(),2)&lt;&gt;0</formula>
    </cfRule>
  </conditionalFormatting>
  <conditionalFormatting sqref="B17:B20">
    <cfRule type="expression" dxfId="61" priority="3" stopIfTrue="1">
      <formula>MOD(ROW(),2)=0</formula>
    </cfRule>
    <cfRule type="expression" dxfId="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K64"/>
  <sheetViews>
    <sheetView showGridLines="0" zoomScale="85" zoomScaleNormal="85" workbookViewId="0">
      <selection activeCell="C22" sqref="C22"/>
    </sheetView>
  </sheetViews>
  <sheetFormatPr defaultColWidth="10" defaultRowHeight="12.75" x14ac:dyDescent="0.2"/>
  <cols>
    <col min="1" max="1" width="31.7109375" style="3" customWidth="1"/>
    <col min="2" max="11" width="22.7109375" style="3" customWidth="1"/>
    <col min="12" max="16384" width="10" style="3"/>
  </cols>
  <sheetData>
    <row r="1" spans="1:11" ht="20.25" x14ac:dyDescent="0.3">
      <c r="A1" s="1" t="s">
        <v>0</v>
      </c>
      <c r="B1" s="2"/>
      <c r="C1" s="2"/>
      <c r="D1" s="2"/>
      <c r="E1" s="2"/>
      <c r="F1" s="2"/>
      <c r="G1" s="2"/>
      <c r="H1" s="2"/>
      <c r="I1" s="2"/>
    </row>
    <row r="2" spans="1:11" ht="15.75" x14ac:dyDescent="0.25">
      <c r="A2" s="4" t="str">
        <f>IF(title="&gt; Enter workbook title here","Enter workbook title in Cover sheet",title)</f>
        <v>Fire_E - Tax Charge Debit Factors</v>
      </c>
      <c r="B2" s="5"/>
      <c r="C2" s="5"/>
      <c r="D2" s="5"/>
      <c r="E2" s="5"/>
      <c r="F2" s="5"/>
      <c r="G2" s="5"/>
      <c r="H2" s="5"/>
      <c r="I2" s="5"/>
    </row>
    <row r="3" spans="1:11" ht="15.75" x14ac:dyDescent="0.25">
      <c r="A3" s="6" t="str">
        <f>TABLE_FACTOR_TYPE&amp;" - x-"&amp;TABLE_SERIES_NUMBER</f>
        <v>Scheme pays AA - x-617</v>
      </c>
      <c r="B3" s="5"/>
      <c r="C3" s="5"/>
      <c r="D3" s="5"/>
      <c r="E3" s="5"/>
      <c r="F3" s="5"/>
      <c r="G3" s="5"/>
      <c r="H3" s="5"/>
      <c r="I3" s="5"/>
    </row>
    <row r="4" spans="1:11" x14ac:dyDescent="0.2">
      <c r="A4" s="7" t="str">
        <f ca="1">CELL("filename",A1)</f>
        <v>V:\LGA\Pensions\Team\Firefighters\Websites\FPS REGS\GAD guidance\Tax\[FPS2006AA240119.xlsx]x-617</v>
      </c>
    </row>
    <row r="6" spans="1:11" x14ac:dyDescent="0.2">
      <c r="A6" s="8" t="s">
        <v>1</v>
      </c>
      <c r="B6" s="9" t="s">
        <v>2</v>
      </c>
      <c r="C6" s="9"/>
      <c r="D6" s="9"/>
      <c r="E6" s="9"/>
      <c r="F6" s="9"/>
      <c r="G6" s="9"/>
      <c r="H6" s="9"/>
      <c r="I6" s="9"/>
      <c r="J6" s="9"/>
      <c r="K6" s="9"/>
    </row>
    <row r="7" spans="1:11" x14ac:dyDescent="0.2">
      <c r="A7" s="10" t="s">
        <v>3</v>
      </c>
      <c r="B7" s="11" t="s">
        <v>4</v>
      </c>
      <c r="C7" s="11"/>
      <c r="D7" s="11"/>
      <c r="E7" s="11"/>
      <c r="F7" s="11"/>
      <c r="G7" s="11"/>
      <c r="H7" s="11"/>
      <c r="I7" s="11"/>
      <c r="J7" s="11"/>
      <c r="K7" s="11"/>
    </row>
    <row r="8" spans="1:11" x14ac:dyDescent="0.2">
      <c r="A8" s="10" t="s">
        <v>5</v>
      </c>
      <c r="B8" s="11">
        <v>2006</v>
      </c>
      <c r="C8" s="11"/>
      <c r="D8" s="11"/>
      <c r="E8" s="11"/>
      <c r="F8" s="11"/>
      <c r="G8" s="11"/>
      <c r="H8" s="11"/>
      <c r="I8" s="11"/>
      <c r="J8" s="11"/>
      <c r="K8" s="11"/>
    </row>
    <row r="9" spans="1:11" x14ac:dyDescent="0.2">
      <c r="A9" s="10" t="s">
        <v>6</v>
      </c>
      <c r="B9" s="11" t="s">
        <v>7</v>
      </c>
      <c r="C9" s="11"/>
      <c r="D9" s="11"/>
      <c r="E9" s="11"/>
      <c r="F9" s="11"/>
      <c r="G9" s="11"/>
      <c r="H9" s="11"/>
      <c r="I9" s="11"/>
      <c r="J9" s="11"/>
      <c r="K9" s="11"/>
    </row>
    <row r="10" spans="1:11" x14ac:dyDescent="0.2">
      <c r="A10" s="10" t="s">
        <v>8</v>
      </c>
      <c r="B10" s="11" t="s">
        <v>51</v>
      </c>
      <c r="C10" s="11"/>
      <c r="D10" s="11"/>
      <c r="E10" s="11"/>
      <c r="F10" s="11"/>
      <c r="G10" s="11"/>
      <c r="H10" s="11"/>
      <c r="I10" s="11"/>
      <c r="J10" s="11"/>
      <c r="K10" s="11"/>
    </row>
    <row r="11" spans="1:11" x14ac:dyDescent="0.2">
      <c r="A11" s="10" t="s">
        <v>10</v>
      </c>
      <c r="B11" s="11" t="s">
        <v>39</v>
      </c>
      <c r="C11" s="11"/>
      <c r="D11" s="11"/>
      <c r="E11" s="11"/>
      <c r="F11" s="11"/>
      <c r="G11" s="11"/>
      <c r="H11" s="11"/>
      <c r="I11" s="11"/>
      <c r="J11" s="11"/>
      <c r="K11" s="11"/>
    </row>
    <row r="12" spans="1:11" x14ac:dyDescent="0.2">
      <c r="A12" s="10" t="s">
        <v>12</v>
      </c>
      <c r="B12" s="11" t="s">
        <v>40</v>
      </c>
      <c r="C12" s="11"/>
      <c r="D12" s="11"/>
      <c r="E12" s="11"/>
      <c r="F12" s="11"/>
      <c r="G12" s="11"/>
      <c r="H12" s="11"/>
      <c r="I12" s="11"/>
      <c r="J12" s="11"/>
      <c r="K12" s="11"/>
    </row>
    <row r="13" spans="1:11" hidden="1" x14ac:dyDescent="0.2">
      <c r="A13" s="10" t="s">
        <v>14</v>
      </c>
      <c r="B13" s="11">
        <v>1</v>
      </c>
      <c r="C13" s="11"/>
      <c r="D13" s="11"/>
      <c r="E13" s="11"/>
      <c r="F13" s="11"/>
      <c r="G13" s="11"/>
      <c r="H13" s="11"/>
      <c r="I13" s="11"/>
      <c r="J13" s="11"/>
      <c r="K13" s="11"/>
    </row>
    <row r="14" spans="1:11" hidden="1" x14ac:dyDescent="0.2">
      <c r="A14" s="10" t="s">
        <v>15</v>
      </c>
      <c r="B14" s="11">
        <v>617</v>
      </c>
      <c r="C14" s="11"/>
      <c r="D14" s="11"/>
      <c r="E14" s="11"/>
      <c r="F14" s="11"/>
      <c r="G14" s="11"/>
      <c r="H14" s="11"/>
      <c r="I14" s="11"/>
      <c r="J14" s="11"/>
      <c r="K14" s="11"/>
    </row>
    <row r="15" spans="1:11" x14ac:dyDescent="0.2">
      <c r="A15" s="10" t="s">
        <v>16</v>
      </c>
      <c r="B15" s="11" t="s">
        <v>52</v>
      </c>
      <c r="C15" s="11"/>
      <c r="D15" s="11"/>
      <c r="E15" s="11"/>
      <c r="F15" s="11"/>
      <c r="G15" s="11"/>
      <c r="H15" s="11"/>
      <c r="I15" s="11"/>
      <c r="J15" s="11"/>
      <c r="K15" s="11"/>
    </row>
    <row r="16" spans="1:11" x14ac:dyDescent="0.2">
      <c r="A16" s="10" t="s">
        <v>18</v>
      </c>
      <c r="B16" s="11" t="s">
        <v>53</v>
      </c>
      <c r="C16" s="11"/>
      <c r="D16" s="11"/>
      <c r="E16" s="11"/>
      <c r="F16" s="11"/>
      <c r="G16" s="11"/>
      <c r="H16" s="11"/>
      <c r="I16" s="11"/>
      <c r="J16" s="11"/>
      <c r="K16" s="11"/>
    </row>
    <row r="17" spans="1:11" ht="89.25" x14ac:dyDescent="0.2">
      <c r="A17" s="10" t="s">
        <v>20</v>
      </c>
      <c r="B17" s="11" t="s">
        <v>50</v>
      </c>
      <c r="C17" s="11"/>
      <c r="D17" s="11"/>
      <c r="E17" s="11"/>
      <c r="F17" s="11"/>
      <c r="G17" s="11"/>
      <c r="H17" s="11"/>
      <c r="I17" s="11"/>
      <c r="J17" s="11"/>
      <c r="K17" s="11"/>
    </row>
    <row r="18" spans="1:11" x14ac:dyDescent="0.2">
      <c r="A18" s="10" t="s">
        <v>22</v>
      </c>
      <c r="B18" s="12">
        <v>43489</v>
      </c>
      <c r="C18" s="11"/>
      <c r="D18" s="11"/>
      <c r="E18" s="11"/>
      <c r="F18" s="11"/>
      <c r="G18" s="11"/>
      <c r="H18" s="11"/>
      <c r="I18" s="11"/>
      <c r="J18" s="11"/>
      <c r="K18" s="11"/>
    </row>
    <row r="19" spans="1:11" ht="25.5" x14ac:dyDescent="0.2">
      <c r="A19" s="10" t="s">
        <v>23</v>
      </c>
      <c r="B19" s="11"/>
      <c r="C19" s="11"/>
      <c r="D19" s="11"/>
      <c r="E19" s="11"/>
      <c r="F19" s="11"/>
      <c r="G19" s="11"/>
      <c r="H19" s="11"/>
      <c r="I19" s="11"/>
      <c r="J19" s="11"/>
      <c r="K19" s="11"/>
    </row>
    <row r="20" spans="1:11" x14ac:dyDescent="0.2">
      <c r="A20" s="10" t="s">
        <v>24</v>
      </c>
      <c r="B20" s="11" t="s">
        <v>25</v>
      </c>
      <c r="C20" s="11"/>
      <c r="D20" s="11"/>
      <c r="E20" s="11"/>
      <c r="F20" s="11"/>
      <c r="G20" s="11"/>
      <c r="H20" s="11"/>
      <c r="I20" s="11"/>
      <c r="J20" s="11"/>
      <c r="K20" s="11"/>
    </row>
    <row r="23" spans="1:11" x14ac:dyDescent="0.2">
      <c r="A23" s="13"/>
    </row>
    <row r="25" spans="1:11" x14ac:dyDescent="0.2">
      <c r="A25" s="14" t="s">
        <v>43</v>
      </c>
      <c r="B25" s="14">
        <v>60</v>
      </c>
      <c r="C25" s="14">
        <v>61</v>
      </c>
      <c r="D25" s="14">
        <v>62</v>
      </c>
      <c r="E25" s="14">
        <v>63</v>
      </c>
      <c r="F25" s="14">
        <v>64</v>
      </c>
      <c r="G25" s="14">
        <v>65</v>
      </c>
      <c r="H25" s="14">
        <v>66</v>
      </c>
      <c r="I25" s="14">
        <v>67</v>
      </c>
      <c r="J25" s="14">
        <v>68</v>
      </c>
      <c r="K25" s="14">
        <v>69</v>
      </c>
    </row>
    <row r="26" spans="1:11" x14ac:dyDescent="0.2">
      <c r="A26" s="15">
        <v>0</v>
      </c>
      <c r="B26" s="17">
        <v>1</v>
      </c>
      <c r="C26" s="17">
        <v>1.054</v>
      </c>
      <c r="D26" s="17">
        <v>1.1120000000000001</v>
      </c>
      <c r="E26" s="17">
        <v>1.175</v>
      </c>
      <c r="F26" s="17">
        <v>1.2430000000000001</v>
      </c>
      <c r="G26" s="17">
        <v>1.3180000000000001</v>
      </c>
      <c r="H26" s="17">
        <v>1.399</v>
      </c>
      <c r="I26" s="17">
        <v>1.488</v>
      </c>
      <c r="J26" s="17">
        <v>1.5860000000000001</v>
      </c>
      <c r="K26" s="17">
        <v>1.6930000000000001</v>
      </c>
    </row>
    <row r="27" spans="1:11" x14ac:dyDescent="0.2">
      <c r="A27" s="15">
        <v>1</v>
      </c>
      <c r="B27" s="17">
        <v>1.004</v>
      </c>
      <c r="C27" s="17">
        <v>1.0580000000000001</v>
      </c>
      <c r="D27" s="17">
        <v>1.117</v>
      </c>
      <c r="E27" s="17">
        <v>1.18</v>
      </c>
      <c r="F27" s="17">
        <v>1.2490000000000001</v>
      </c>
      <c r="G27" s="17">
        <v>1.3240000000000001</v>
      </c>
      <c r="H27" s="17">
        <v>1.4059999999999999</v>
      </c>
      <c r="I27" s="17">
        <v>1.496</v>
      </c>
      <c r="J27" s="17">
        <v>1.595</v>
      </c>
      <c r="K27" s="17">
        <v>1.7030000000000001</v>
      </c>
    </row>
    <row r="28" spans="1:11" x14ac:dyDescent="0.2">
      <c r="A28" s="15">
        <v>2</v>
      </c>
      <c r="B28" s="17">
        <v>1.0089999999999999</v>
      </c>
      <c r="C28" s="17">
        <v>1.0629999999999999</v>
      </c>
      <c r="D28" s="17">
        <v>1.1220000000000001</v>
      </c>
      <c r="E28" s="17">
        <v>1.1859999999999999</v>
      </c>
      <c r="F28" s="17">
        <v>1.2549999999999999</v>
      </c>
      <c r="G28" s="17">
        <v>1.331</v>
      </c>
      <c r="H28" s="17">
        <v>1.4139999999999999</v>
      </c>
      <c r="I28" s="17">
        <v>1.504</v>
      </c>
      <c r="J28" s="17">
        <v>1.6040000000000001</v>
      </c>
      <c r="K28" s="17">
        <v>1.7130000000000001</v>
      </c>
    </row>
    <row r="29" spans="1:11" x14ac:dyDescent="0.2">
      <c r="A29" s="15">
        <v>3</v>
      </c>
      <c r="B29" s="17">
        <v>1.0129999999999999</v>
      </c>
      <c r="C29" s="17">
        <v>1.0680000000000001</v>
      </c>
      <c r="D29" s="17">
        <v>1.127</v>
      </c>
      <c r="E29" s="17">
        <v>1.1919999999999999</v>
      </c>
      <c r="F29" s="17">
        <v>1.262</v>
      </c>
      <c r="G29" s="17">
        <v>1.3380000000000001</v>
      </c>
      <c r="H29" s="17">
        <v>1.421</v>
      </c>
      <c r="I29" s="17">
        <v>1.512</v>
      </c>
      <c r="J29" s="17">
        <v>1.6120000000000001</v>
      </c>
      <c r="K29" s="17">
        <v>1.7230000000000001</v>
      </c>
    </row>
    <row r="30" spans="1:11" x14ac:dyDescent="0.2">
      <c r="A30" s="15">
        <v>4</v>
      </c>
      <c r="B30" s="17">
        <v>1.018</v>
      </c>
      <c r="C30" s="17">
        <v>1.073</v>
      </c>
      <c r="D30" s="17">
        <v>1.133</v>
      </c>
      <c r="E30" s="17">
        <v>1.1970000000000001</v>
      </c>
      <c r="F30" s="17">
        <v>1.268</v>
      </c>
      <c r="G30" s="17">
        <v>1.345</v>
      </c>
      <c r="H30" s="17">
        <v>1.429</v>
      </c>
      <c r="I30" s="17">
        <v>1.5209999999999999</v>
      </c>
      <c r="J30" s="17">
        <v>1.621</v>
      </c>
      <c r="K30" s="17">
        <v>1.7330000000000001</v>
      </c>
    </row>
    <row r="31" spans="1:11" x14ac:dyDescent="0.2">
      <c r="A31" s="15">
        <v>5</v>
      </c>
      <c r="B31" s="17">
        <v>1.022</v>
      </c>
      <c r="C31" s="17">
        <v>1.0780000000000001</v>
      </c>
      <c r="D31" s="17">
        <v>1.1379999999999999</v>
      </c>
      <c r="E31" s="17">
        <v>1.2030000000000001</v>
      </c>
      <c r="F31" s="17">
        <v>1.274</v>
      </c>
      <c r="G31" s="17">
        <v>1.351</v>
      </c>
      <c r="H31" s="17">
        <v>1.4359999999999999</v>
      </c>
      <c r="I31" s="17">
        <v>1.5289999999999999</v>
      </c>
      <c r="J31" s="17">
        <v>1.63</v>
      </c>
      <c r="K31" s="17">
        <v>1.742</v>
      </c>
    </row>
    <row r="32" spans="1:11" x14ac:dyDescent="0.2">
      <c r="A32" s="15">
        <v>6</v>
      </c>
      <c r="B32" s="17">
        <v>1.0269999999999999</v>
      </c>
      <c r="C32" s="17">
        <v>1.083</v>
      </c>
      <c r="D32" s="17">
        <v>1.143</v>
      </c>
      <c r="E32" s="17">
        <v>1.2090000000000001</v>
      </c>
      <c r="F32" s="17">
        <v>1.28</v>
      </c>
      <c r="G32" s="17">
        <v>1.3580000000000001</v>
      </c>
      <c r="H32" s="17">
        <v>1.4430000000000001</v>
      </c>
      <c r="I32" s="17">
        <v>1.5369999999999999</v>
      </c>
      <c r="J32" s="17">
        <v>1.639</v>
      </c>
      <c r="K32" s="17">
        <v>1.752</v>
      </c>
    </row>
    <row r="33" spans="1:11" x14ac:dyDescent="0.2">
      <c r="A33" s="15">
        <v>7</v>
      </c>
      <c r="B33" s="17">
        <v>1.0309999999999999</v>
      </c>
      <c r="C33" s="17">
        <v>1.087</v>
      </c>
      <c r="D33" s="17">
        <v>1.1479999999999999</v>
      </c>
      <c r="E33" s="17">
        <v>1.214</v>
      </c>
      <c r="F33" s="17">
        <v>1.2869999999999999</v>
      </c>
      <c r="G33" s="17">
        <v>1.365</v>
      </c>
      <c r="H33" s="17">
        <v>1.4510000000000001</v>
      </c>
      <c r="I33" s="17">
        <v>1.5449999999999999</v>
      </c>
      <c r="J33" s="17">
        <v>1.6479999999999999</v>
      </c>
      <c r="K33" s="17">
        <v>1.762</v>
      </c>
    </row>
    <row r="34" spans="1:11" x14ac:dyDescent="0.2">
      <c r="A34" s="15">
        <v>8</v>
      </c>
      <c r="B34" s="17">
        <v>1.036</v>
      </c>
      <c r="C34" s="17">
        <v>1.0920000000000001</v>
      </c>
      <c r="D34" s="17">
        <v>1.1539999999999999</v>
      </c>
      <c r="E34" s="17">
        <v>1.22</v>
      </c>
      <c r="F34" s="17">
        <v>1.2929999999999999</v>
      </c>
      <c r="G34" s="17">
        <v>1.3720000000000001</v>
      </c>
      <c r="H34" s="17">
        <v>1.458</v>
      </c>
      <c r="I34" s="17">
        <v>1.5529999999999999</v>
      </c>
      <c r="J34" s="17">
        <v>1.657</v>
      </c>
      <c r="K34" s="17">
        <v>1.772</v>
      </c>
    </row>
    <row r="35" spans="1:11" x14ac:dyDescent="0.2">
      <c r="A35" s="15">
        <v>9</v>
      </c>
      <c r="B35" s="17">
        <v>1.04</v>
      </c>
      <c r="C35" s="17">
        <v>1.097</v>
      </c>
      <c r="D35" s="17">
        <v>1.159</v>
      </c>
      <c r="E35" s="17">
        <v>1.226</v>
      </c>
      <c r="F35" s="17">
        <v>1.2989999999999999</v>
      </c>
      <c r="G35" s="17">
        <v>1.379</v>
      </c>
      <c r="H35" s="17">
        <v>1.466</v>
      </c>
      <c r="I35" s="17">
        <v>1.5609999999999999</v>
      </c>
      <c r="J35" s="17">
        <v>1.6659999999999999</v>
      </c>
      <c r="K35" s="17">
        <v>1.782</v>
      </c>
    </row>
    <row r="36" spans="1:11" x14ac:dyDescent="0.2">
      <c r="A36" s="15">
        <v>10</v>
      </c>
      <c r="B36" s="17">
        <v>1.0449999999999999</v>
      </c>
      <c r="C36" s="17">
        <v>1.1020000000000001</v>
      </c>
      <c r="D36" s="17">
        <v>1.1639999999999999</v>
      </c>
      <c r="E36" s="17">
        <v>1.232</v>
      </c>
      <c r="F36" s="17">
        <v>1.3049999999999999</v>
      </c>
      <c r="G36" s="17">
        <v>1.385</v>
      </c>
      <c r="H36" s="17">
        <v>1.4730000000000001</v>
      </c>
      <c r="I36" s="17">
        <v>1.569</v>
      </c>
      <c r="J36" s="17">
        <v>1.675</v>
      </c>
      <c r="K36" s="17">
        <v>1.792</v>
      </c>
    </row>
    <row r="37" spans="1:11" x14ac:dyDescent="0.2">
      <c r="A37" s="15">
        <v>11</v>
      </c>
      <c r="B37" s="17">
        <v>1.0489999999999999</v>
      </c>
      <c r="C37" s="17">
        <v>1.107</v>
      </c>
      <c r="D37" s="17">
        <v>1.169</v>
      </c>
      <c r="E37" s="17">
        <v>1.2370000000000001</v>
      </c>
      <c r="F37" s="17">
        <v>1.3109999999999999</v>
      </c>
      <c r="G37" s="17">
        <v>1.3919999999999999</v>
      </c>
      <c r="H37" s="17">
        <v>1.4810000000000001</v>
      </c>
      <c r="I37" s="17">
        <v>1.5780000000000001</v>
      </c>
      <c r="J37" s="17">
        <v>1.6839999999999999</v>
      </c>
      <c r="K37" s="17">
        <v>1.802</v>
      </c>
    </row>
    <row r="38" spans="1:11" x14ac:dyDescent="0.2">
      <c r="A38"/>
      <c r="B38"/>
    </row>
    <row r="39" spans="1:11" x14ac:dyDescent="0.2">
      <c r="A39"/>
      <c r="B39"/>
    </row>
    <row r="40" spans="1:11" x14ac:dyDescent="0.2">
      <c r="A40"/>
      <c r="B40"/>
    </row>
    <row r="41" spans="1:11" x14ac:dyDescent="0.2">
      <c r="A41"/>
      <c r="B41"/>
    </row>
    <row r="42" spans="1:11" x14ac:dyDescent="0.2">
      <c r="A42"/>
      <c r="B42"/>
    </row>
    <row r="43" spans="1:11" ht="39.6" customHeight="1" x14ac:dyDescent="0.2">
      <c r="A43"/>
      <c r="B43"/>
    </row>
    <row r="44" spans="1:11" x14ac:dyDescent="0.2">
      <c r="A44"/>
      <c r="B44"/>
    </row>
    <row r="45" spans="1:11" ht="27.6" customHeight="1" x14ac:dyDescent="0.2">
      <c r="A45"/>
      <c r="B45"/>
    </row>
    <row r="46" spans="1:11" x14ac:dyDescent="0.2">
      <c r="A46"/>
      <c r="B46"/>
    </row>
    <row r="47" spans="1:11" x14ac:dyDescent="0.2">
      <c r="A47"/>
      <c r="B47"/>
    </row>
    <row r="48" spans="1:11"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hahKEDAULYqCKcXF7BDqDAu2g+ZYZJz+NEFxKiWbpM8tjpAPPn8NWOcKv7LzxCL/B4Gd2G8GAJXmw+NUvhZ8aw==" saltValue="Booul6/fqIAPAsni95AYrg==" spinCount="100000" sheet="1" objects="1" scenarios="1"/>
  <conditionalFormatting sqref="A25:A37">
    <cfRule type="expression" dxfId="59" priority="5" stopIfTrue="1">
      <formula>MOD(ROW(),2)=0</formula>
    </cfRule>
    <cfRule type="expression" dxfId="58" priority="6" stopIfTrue="1">
      <formula>MOD(ROW(),2)&lt;&gt;0</formula>
    </cfRule>
  </conditionalFormatting>
  <conditionalFormatting sqref="B25:K37">
    <cfRule type="expression" dxfId="57" priority="7" stopIfTrue="1">
      <formula>MOD(ROW(),2)=0</formula>
    </cfRule>
    <cfRule type="expression" dxfId="56" priority="8" stopIfTrue="1">
      <formula>MOD(ROW(),2)&lt;&gt;0</formula>
    </cfRule>
  </conditionalFormatting>
  <conditionalFormatting sqref="A6:A16">
    <cfRule type="expression" dxfId="55" priority="9" stopIfTrue="1">
      <formula>MOD(ROW(),2)=0</formula>
    </cfRule>
    <cfRule type="expression" dxfId="54" priority="10" stopIfTrue="1">
      <formula>MOD(ROW(),2)&lt;&gt;0</formula>
    </cfRule>
  </conditionalFormatting>
  <conditionalFormatting sqref="B6:K16 C17:K20">
    <cfRule type="expression" dxfId="53" priority="11" stopIfTrue="1">
      <formula>MOD(ROW(),2)=0</formula>
    </cfRule>
    <cfRule type="expression" dxfId="52" priority="12" stopIfTrue="1">
      <formula>MOD(ROW(),2)&lt;&gt;0</formula>
    </cfRule>
  </conditionalFormatting>
  <conditionalFormatting sqref="A17:A20">
    <cfRule type="expression" dxfId="51" priority="1" stopIfTrue="1">
      <formula>MOD(ROW(),2)=0</formula>
    </cfRule>
    <cfRule type="expression" dxfId="50" priority="2" stopIfTrue="1">
      <formula>MOD(ROW(),2)&lt;&gt;0</formula>
    </cfRule>
  </conditionalFormatting>
  <conditionalFormatting sqref="B17:B20">
    <cfRule type="expression" dxfId="49" priority="3" stopIfTrue="1">
      <formula>MOD(ROW(),2)=0</formula>
    </cfRule>
    <cfRule type="expression" dxfId="4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AV64"/>
  <sheetViews>
    <sheetView showGridLines="0" topLeftCell="S1" zoomScale="85" zoomScaleNormal="85" workbookViewId="0">
      <selection activeCell="D22" sqref="D22"/>
    </sheetView>
  </sheetViews>
  <sheetFormatPr defaultColWidth="10" defaultRowHeight="12.75" x14ac:dyDescent="0.2"/>
  <cols>
    <col min="1" max="1" width="31.7109375" style="3" customWidth="1"/>
    <col min="2" max="48" width="22.7109375" style="3" customWidth="1"/>
    <col min="49" max="16384" width="10" style="3"/>
  </cols>
  <sheetData>
    <row r="1" spans="1:48" ht="20.25" x14ac:dyDescent="0.3">
      <c r="A1" s="1" t="s">
        <v>0</v>
      </c>
      <c r="B1" s="2"/>
      <c r="C1" s="2"/>
      <c r="D1" s="2"/>
      <c r="E1" s="2"/>
      <c r="F1" s="2"/>
      <c r="G1" s="2"/>
      <c r="H1" s="2"/>
      <c r="I1" s="2"/>
    </row>
    <row r="2" spans="1:48" ht="15.75" x14ac:dyDescent="0.25">
      <c r="A2" s="4" t="str">
        <f>IF(title="&gt; Enter workbook title here","Enter workbook title in Cover sheet",title)</f>
        <v>Fire_E - Tax Charge Debit Factors</v>
      </c>
      <c r="B2" s="5"/>
      <c r="C2" s="5"/>
      <c r="D2" s="5"/>
      <c r="E2" s="5"/>
      <c r="F2" s="5"/>
      <c r="G2" s="5"/>
      <c r="H2" s="5"/>
      <c r="I2" s="5"/>
    </row>
    <row r="3" spans="1:48" ht="15.75" x14ac:dyDescent="0.25">
      <c r="A3" s="6" t="str">
        <f>TABLE_FACTOR_TYPE&amp;" - x-"&amp;TABLE_SERIES_NUMBER</f>
        <v>Scheme pays AA - x-618</v>
      </c>
      <c r="B3" s="5"/>
      <c r="C3" s="5"/>
      <c r="D3" s="5"/>
      <c r="E3" s="5"/>
      <c r="F3" s="5"/>
      <c r="G3" s="5"/>
      <c r="H3" s="5"/>
      <c r="I3" s="5"/>
    </row>
    <row r="4" spans="1:48" x14ac:dyDescent="0.2">
      <c r="A4" s="7" t="str">
        <f ca="1">CELL("filename",A1)</f>
        <v>V:\LGA\Pensions\Team\Firefighters\Websites\FPS REGS\GAD guidance\Tax\[FPS2006AA240119.xlsx]x-618</v>
      </c>
    </row>
    <row r="6" spans="1:48" x14ac:dyDescent="0.2">
      <c r="A6" s="8" t="s">
        <v>1</v>
      </c>
      <c r="B6" s="9" t="s">
        <v>2</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x14ac:dyDescent="0.2">
      <c r="A7" s="10" t="s">
        <v>3</v>
      </c>
      <c r="B7" s="11" t="s">
        <v>4</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row>
    <row r="8" spans="1:48" x14ac:dyDescent="0.2">
      <c r="A8" s="10" t="s">
        <v>5</v>
      </c>
      <c r="B8" s="11">
        <v>2006</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row>
    <row r="9" spans="1:48" x14ac:dyDescent="0.2">
      <c r="A9" s="10" t="s">
        <v>6</v>
      </c>
      <c r="B9" s="11" t="s">
        <v>7</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row>
    <row r="10" spans="1:48" x14ac:dyDescent="0.2">
      <c r="A10" s="10" t="s">
        <v>8</v>
      </c>
      <c r="B10" s="11" t="s">
        <v>54</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row>
    <row r="11" spans="1:48" x14ac:dyDescent="0.2">
      <c r="A11" s="10" t="s">
        <v>10</v>
      </c>
      <c r="B11" s="11" t="s">
        <v>39</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row>
    <row r="12" spans="1:48" x14ac:dyDescent="0.2">
      <c r="A12" s="10" t="s">
        <v>12</v>
      </c>
      <c r="B12" s="11" t="s">
        <v>40</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row>
    <row r="13" spans="1:48" hidden="1" x14ac:dyDescent="0.2">
      <c r="A13" s="10" t="s">
        <v>14</v>
      </c>
      <c r="B13" s="11">
        <v>1</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row>
    <row r="14" spans="1:48" hidden="1" x14ac:dyDescent="0.2">
      <c r="A14" s="10" t="s">
        <v>15</v>
      </c>
      <c r="B14" s="11">
        <v>618</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row>
    <row r="15" spans="1:48" x14ac:dyDescent="0.2">
      <c r="A15" s="10" t="s">
        <v>16</v>
      </c>
      <c r="B15" s="11" t="s">
        <v>55</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row>
    <row r="16" spans="1:48" x14ac:dyDescent="0.2">
      <c r="A16" s="10" t="s">
        <v>18</v>
      </c>
      <c r="B16" s="11" t="s">
        <v>56</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row>
    <row r="17" spans="1:48" ht="76.5" x14ac:dyDescent="0.2">
      <c r="A17" s="10" t="s">
        <v>20</v>
      </c>
      <c r="B17" s="11" t="s">
        <v>21</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row>
    <row r="18" spans="1:48" x14ac:dyDescent="0.2">
      <c r="A18" s="10" t="s">
        <v>22</v>
      </c>
      <c r="B18" s="12">
        <v>43489</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row>
    <row r="19" spans="1:48" ht="25.5" x14ac:dyDescent="0.2">
      <c r="A19" s="10" t="s">
        <v>23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row>
    <row r="20" spans="1:48" x14ac:dyDescent="0.2">
      <c r="A20" s="10" t="s">
        <v>24</v>
      </c>
      <c r="B20" s="11" t="s">
        <v>25</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row>
    <row r="23" spans="1:48" x14ac:dyDescent="0.2">
      <c r="A23" s="13"/>
    </row>
    <row r="25" spans="1:48" x14ac:dyDescent="0.2">
      <c r="A25" s="14" t="s">
        <v>43</v>
      </c>
      <c r="B25" s="14">
        <v>18</v>
      </c>
      <c r="C25" s="14">
        <v>19</v>
      </c>
      <c r="D25" s="14">
        <v>20</v>
      </c>
      <c r="E25" s="14">
        <v>21</v>
      </c>
      <c r="F25" s="14">
        <v>22</v>
      </c>
      <c r="G25" s="14">
        <v>23</v>
      </c>
      <c r="H25" s="14">
        <v>24</v>
      </c>
      <c r="I25" s="14">
        <v>25</v>
      </c>
      <c r="J25" s="14">
        <v>26</v>
      </c>
      <c r="K25" s="14">
        <v>27</v>
      </c>
      <c r="L25" s="14">
        <v>28</v>
      </c>
      <c r="M25" s="14">
        <v>29</v>
      </c>
      <c r="N25" s="14">
        <v>30</v>
      </c>
      <c r="O25" s="14">
        <v>31</v>
      </c>
      <c r="P25" s="14">
        <v>32</v>
      </c>
      <c r="Q25" s="14">
        <v>33</v>
      </c>
      <c r="R25" s="14">
        <v>34</v>
      </c>
      <c r="S25" s="14">
        <v>35</v>
      </c>
      <c r="T25" s="14">
        <v>36</v>
      </c>
      <c r="U25" s="14">
        <v>37</v>
      </c>
      <c r="V25" s="14">
        <v>38</v>
      </c>
      <c r="W25" s="14">
        <v>39</v>
      </c>
      <c r="X25" s="14">
        <v>40</v>
      </c>
      <c r="Y25" s="14">
        <v>41</v>
      </c>
      <c r="Z25" s="14">
        <v>42</v>
      </c>
      <c r="AA25" s="14">
        <v>43</v>
      </c>
      <c r="AB25" s="14">
        <v>44</v>
      </c>
      <c r="AC25" s="14">
        <v>45</v>
      </c>
      <c r="AD25" s="14">
        <v>46</v>
      </c>
      <c r="AE25" s="14">
        <v>47</v>
      </c>
      <c r="AF25" s="14">
        <v>48</v>
      </c>
      <c r="AG25" s="14">
        <v>49</v>
      </c>
      <c r="AH25" s="14">
        <v>50</v>
      </c>
      <c r="AI25" s="14">
        <v>51</v>
      </c>
      <c r="AJ25" s="14">
        <v>52</v>
      </c>
      <c r="AK25" s="14">
        <v>53</v>
      </c>
      <c r="AL25" s="14">
        <v>54</v>
      </c>
      <c r="AM25" s="14">
        <v>55</v>
      </c>
      <c r="AN25" s="14">
        <v>56</v>
      </c>
      <c r="AO25" s="14">
        <v>57</v>
      </c>
      <c r="AP25" s="14">
        <v>58</v>
      </c>
      <c r="AQ25" s="14">
        <v>59</v>
      </c>
      <c r="AR25" s="14">
        <v>60</v>
      </c>
      <c r="AS25" s="14">
        <v>61</v>
      </c>
      <c r="AT25" s="14">
        <v>62</v>
      </c>
      <c r="AU25" s="14">
        <v>63</v>
      </c>
      <c r="AV25" s="14">
        <v>64</v>
      </c>
    </row>
    <row r="26" spans="1:48" x14ac:dyDescent="0.2">
      <c r="A26" s="15">
        <v>0</v>
      </c>
      <c r="B26" s="17">
        <v>0.17699999999999999</v>
      </c>
      <c r="C26" s="17">
        <v>0.182</v>
      </c>
      <c r="D26" s="17">
        <v>0.187</v>
      </c>
      <c r="E26" s="17">
        <v>0.192</v>
      </c>
      <c r="F26" s="17">
        <v>0.19700000000000001</v>
      </c>
      <c r="G26" s="17">
        <v>0.20300000000000001</v>
      </c>
      <c r="H26" s="17">
        <v>0.20899999999999999</v>
      </c>
      <c r="I26" s="17">
        <v>0.214</v>
      </c>
      <c r="J26" s="17">
        <v>0.221</v>
      </c>
      <c r="K26" s="17">
        <v>0.22700000000000001</v>
      </c>
      <c r="L26" s="17">
        <v>0.23400000000000001</v>
      </c>
      <c r="M26" s="17">
        <v>0.24099999999999999</v>
      </c>
      <c r="N26" s="17">
        <v>0.248</v>
      </c>
      <c r="O26" s="17">
        <v>0.255</v>
      </c>
      <c r="P26" s="17">
        <v>0.26300000000000001</v>
      </c>
      <c r="Q26" s="17">
        <v>0.27100000000000002</v>
      </c>
      <c r="R26" s="17">
        <v>0.28000000000000003</v>
      </c>
      <c r="S26" s="17">
        <v>0.28899999999999998</v>
      </c>
      <c r="T26" s="17">
        <v>0.29799999999999999</v>
      </c>
      <c r="U26" s="17">
        <v>0.308</v>
      </c>
      <c r="V26" s="17">
        <v>0.318</v>
      </c>
      <c r="W26" s="17">
        <v>0.32800000000000001</v>
      </c>
      <c r="X26" s="17">
        <v>0.33900000000000002</v>
      </c>
      <c r="Y26" s="17">
        <v>0.35099999999999998</v>
      </c>
      <c r="Z26" s="17">
        <v>0.36299999999999999</v>
      </c>
      <c r="AA26" s="17">
        <v>0.376</v>
      </c>
      <c r="AB26" s="17">
        <v>0.39</v>
      </c>
      <c r="AC26" s="17">
        <v>0.40400000000000003</v>
      </c>
      <c r="AD26" s="17">
        <v>0.41899999999999998</v>
      </c>
      <c r="AE26" s="17">
        <v>0.435</v>
      </c>
      <c r="AF26" s="17">
        <v>0.45100000000000001</v>
      </c>
      <c r="AG26" s="17">
        <v>0.46899999999999997</v>
      </c>
      <c r="AH26" s="17">
        <v>0.48799999999999999</v>
      </c>
      <c r="AI26" s="17">
        <v>0.50800000000000001</v>
      </c>
      <c r="AJ26" s="17">
        <v>0.52900000000000003</v>
      </c>
      <c r="AK26" s="17">
        <v>0.55100000000000005</v>
      </c>
      <c r="AL26" s="17">
        <v>0.57499999999999996</v>
      </c>
      <c r="AM26" s="17">
        <v>0.60099999999999998</v>
      </c>
      <c r="AN26" s="17">
        <v>0.629</v>
      </c>
      <c r="AO26" s="17">
        <v>0.65800000000000003</v>
      </c>
      <c r="AP26" s="17">
        <v>0.69</v>
      </c>
      <c r="AQ26" s="17">
        <v>0.72399999999999998</v>
      </c>
      <c r="AR26" s="17">
        <v>0.76100000000000001</v>
      </c>
      <c r="AS26" s="17">
        <v>0.80100000000000005</v>
      </c>
      <c r="AT26" s="17">
        <v>0.84499999999999997</v>
      </c>
      <c r="AU26" s="17">
        <v>0.89200000000000002</v>
      </c>
      <c r="AV26" s="17">
        <v>0.94299999999999995</v>
      </c>
    </row>
    <row r="27" spans="1:48" x14ac:dyDescent="0.2">
      <c r="A27" s="15">
        <v>1</v>
      </c>
      <c r="B27" s="17">
        <v>0.17699999999999999</v>
      </c>
      <c r="C27" s="17">
        <v>0.182</v>
      </c>
      <c r="D27" s="17">
        <v>0.187</v>
      </c>
      <c r="E27" s="17">
        <v>0.192</v>
      </c>
      <c r="F27" s="17">
        <v>0.19800000000000001</v>
      </c>
      <c r="G27" s="17">
        <v>0.20300000000000001</v>
      </c>
      <c r="H27" s="17">
        <v>0.20899999999999999</v>
      </c>
      <c r="I27" s="17">
        <v>0.215</v>
      </c>
      <c r="J27" s="17">
        <v>0.221</v>
      </c>
      <c r="K27" s="17">
        <v>0.22800000000000001</v>
      </c>
      <c r="L27" s="17">
        <v>0.23400000000000001</v>
      </c>
      <c r="M27" s="17">
        <v>0.24099999999999999</v>
      </c>
      <c r="N27" s="17">
        <v>0.248</v>
      </c>
      <c r="O27" s="17">
        <v>0.25600000000000001</v>
      </c>
      <c r="P27" s="17">
        <v>0.26400000000000001</v>
      </c>
      <c r="Q27" s="17">
        <v>0.27200000000000002</v>
      </c>
      <c r="R27" s="17">
        <v>0.28100000000000003</v>
      </c>
      <c r="S27" s="17">
        <v>0.28899999999999998</v>
      </c>
      <c r="T27" s="17">
        <v>0.29899999999999999</v>
      </c>
      <c r="U27" s="17">
        <v>0.308</v>
      </c>
      <c r="V27" s="17">
        <v>0.31900000000000001</v>
      </c>
      <c r="W27" s="17">
        <v>0.32900000000000001</v>
      </c>
      <c r="X27" s="17">
        <v>0.34</v>
      </c>
      <c r="Y27" s="17">
        <v>0.35199999999999998</v>
      </c>
      <c r="Z27" s="17">
        <v>0.36399999999999999</v>
      </c>
      <c r="AA27" s="17">
        <v>0.377</v>
      </c>
      <c r="AB27" s="17">
        <v>0.39100000000000001</v>
      </c>
      <c r="AC27" s="17">
        <v>0.40500000000000003</v>
      </c>
      <c r="AD27" s="17">
        <v>0.42</v>
      </c>
      <c r="AE27" s="17">
        <v>0.436</v>
      </c>
      <c r="AF27" s="17">
        <v>0.45300000000000001</v>
      </c>
      <c r="AG27" s="17">
        <v>0.47099999999999997</v>
      </c>
      <c r="AH27" s="17">
        <v>0.48899999999999999</v>
      </c>
      <c r="AI27" s="17">
        <v>0.50900000000000001</v>
      </c>
      <c r="AJ27" s="17">
        <v>0.53100000000000003</v>
      </c>
      <c r="AK27" s="17">
        <v>0.55300000000000005</v>
      </c>
      <c r="AL27" s="17">
        <v>0.57799999999999996</v>
      </c>
      <c r="AM27" s="17">
        <v>0.60299999999999998</v>
      </c>
      <c r="AN27" s="17">
        <v>0.63100000000000001</v>
      </c>
      <c r="AO27" s="17">
        <v>0.66100000000000003</v>
      </c>
      <c r="AP27" s="17">
        <v>0.69299999999999995</v>
      </c>
      <c r="AQ27" s="17">
        <v>0.72699999999999998</v>
      </c>
      <c r="AR27" s="17">
        <v>0.76400000000000001</v>
      </c>
      <c r="AS27" s="17">
        <v>0.80500000000000005</v>
      </c>
      <c r="AT27" s="17">
        <v>0.84799999999999998</v>
      </c>
      <c r="AU27" s="17">
        <v>0.89600000000000002</v>
      </c>
      <c r="AV27" s="17">
        <v>0.94799999999999995</v>
      </c>
    </row>
    <row r="28" spans="1:48" x14ac:dyDescent="0.2">
      <c r="A28" s="15">
        <v>2</v>
      </c>
      <c r="B28" s="17">
        <v>0.17799999999999999</v>
      </c>
      <c r="C28" s="17">
        <v>0.183</v>
      </c>
      <c r="D28" s="17">
        <v>0.188</v>
      </c>
      <c r="E28" s="17">
        <v>0.193</v>
      </c>
      <c r="F28" s="17">
        <v>0.19800000000000001</v>
      </c>
      <c r="G28" s="17">
        <v>0.20399999999999999</v>
      </c>
      <c r="H28" s="17">
        <v>0.20899999999999999</v>
      </c>
      <c r="I28" s="17">
        <v>0.215</v>
      </c>
      <c r="J28" s="17">
        <v>0.222</v>
      </c>
      <c r="K28" s="17">
        <v>0.22800000000000001</v>
      </c>
      <c r="L28" s="17">
        <v>0.23499999999999999</v>
      </c>
      <c r="M28" s="17">
        <v>0.24199999999999999</v>
      </c>
      <c r="N28" s="17">
        <v>0.249</v>
      </c>
      <c r="O28" s="17">
        <v>0.25700000000000001</v>
      </c>
      <c r="P28" s="17">
        <v>0.26500000000000001</v>
      </c>
      <c r="Q28" s="17">
        <v>0.27300000000000002</v>
      </c>
      <c r="R28" s="17">
        <v>0.28100000000000003</v>
      </c>
      <c r="S28" s="17">
        <v>0.28999999999999998</v>
      </c>
      <c r="T28" s="17">
        <v>0.3</v>
      </c>
      <c r="U28" s="17">
        <v>0.309</v>
      </c>
      <c r="V28" s="17">
        <v>0.31900000000000001</v>
      </c>
      <c r="W28" s="17">
        <v>0.33</v>
      </c>
      <c r="X28" s="17">
        <v>0.34100000000000003</v>
      </c>
      <c r="Y28" s="17">
        <v>0.35299999999999998</v>
      </c>
      <c r="Z28" s="17">
        <v>0.36499999999999999</v>
      </c>
      <c r="AA28" s="17">
        <v>0.378</v>
      </c>
      <c r="AB28" s="17">
        <v>0.39200000000000002</v>
      </c>
      <c r="AC28" s="17">
        <v>0.40600000000000003</v>
      </c>
      <c r="AD28" s="17">
        <v>0.42099999999999999</v>
      </c>
      <c r="AE28" s="17">
        <v>0.437</v>
      </c>
      <c r="AF28" s="17">
        <v>0.45400000000000001</v>
      </c>
      <c r="AG28" s="17">
        <v>0.47199999999999998</v>
      </c>
      <c r="AH28" s="17">
        <v>0.49099999999999999</v>
      </c>
      <c r="AI28" s="17">
        <v>0.51100000000000001</v>
      </c>
      <c r="AJ28" s="17">
        <v>0.53300000000000003</v>
      </c>
      <c r="AK28" s="17">
        <v>0.55500000000000005</v>
      </c>
      <c r="AL28" s="17">
        <v>0.57999999999999996</v>
      </c>
      <c r="AM28" s="17">
        <v>0.60599999999999998</v>
      </c>
      <c r="AN28" s="17">
        <v>0.63400000000000001</v>
      </c>
      <c r="AO28" s="17">
        <v>0.66300000000000003</v>
      </c>
      <c r="AP28" s="17">
        <v>0.69599999999999995</v>
      </c>
      <c r="AQ28" s="17">
        <v>0.73</v>
      </c>
      <c r="AR28" s="17">
        <v>0.76800000000000002</v>
      </c>
      <c r="AS28" s="17">
        <v>0.80800000000000005</v>
      </c>
      <c r="AT28" s="17">
        <v>0.85199999999999998</v>
      </c>
      <c r="AU28" s="17">
        <v>0.9</v>
      </c>
      <c r="AV28" s="17">
        <v>0.95299999999999996</v>
      </c>
    </row>
    <row r="29" spans="1:48" x14ac:dyDescent="0.2">
      <c r="A29" s="15">
        <v>3</v>
      </c>
      <c r="B29" s="17">
        <v>0.17799999999999999</v>
      </c>
      <c r="C29" s="17">
        <v>0.183</v>
      </c>
      <c r="D29" s="17">
        <v>0.188</v>
      </c>
      <c r="E29" s="17">
        <v>0.193</v>
      </c>
      <c r="F29" s="17">
        <v>0.19900000000000001</v>
      </c>
      <c r="G29" s="17">
        <v>0.20399999999999999</v>
      </c>
      <c r="H29" s="17">
        <v>0.21</v>
      </c>
      <c r="I29" s="17">
        <v>0.216</v>
      </c>
      <c r="J29" s="17">
        <v>0.222</v>
      </c>
      <c r="K29" s="17">
        <v>0.22900000000000001</v>
      </c>
      <c r="L29" s="17">
        <v>0.23499999999999999</v>
      </c>
      <c r="M29" s="17">
        <v>0.24199999999999999</v>
      </c>
      <c r="N29" s="17">
        <v>0.25</v>
      </c>
      <c r="O29" s="17">
        <v>0.25700000000000001</v>
      </c>
      <c r="P29" s="17">
        <v>0.26500000000000001</v>
      </c>
      <c r="Q29" s="17">
        <v>0.27300000000000002</v>
      </c>
      <c r="R29" s="17">
        <v>0.28199999999999997</v>
      </c>
      <c r="S29" s="17">
        <v>0.29099999999999998</v>
      </c>
      <c r="T29" s="17">
        <v>0.3</v>
      </c>
      <c r="U29" s="17">
        <v>0.31</v>
      </c>
      <c r="V29" s="17">
        <v>0.32</v>
      </c>
      <c r="W29" s="17">
        <v>0.33100000000000002</v>
      </c>
      <c r="X29" s="17">
        <v>0.34200000000000003</v>
      </c>
      <c r="Y29" s="17">
        <v>0.35399999999999998</v>
      </c>
      <c r="Z29" s="17">
        <v>0.36599999999999999</v>
      </c>
      <c r="AA29" s="17">
        <v>0.379</v>
      </c>
      <c r="AB29" s="17">
        <v>0.39300000000000002</v>
      </c>
      <c r="AC29" s="17">
        <v>0.40799999999999997</v>
      </c>
      <c r="AD29" s="17">
        <v>0.42299999999999999</v>
      </c>
      <c r="AE29" s="17">
        <v>0.439</v>
      </c>
      <c r="AF29" s="17">
        <v>0.45600000000000002</v>
      </c>
      <c r="AG29" s="17">
        <v>0.47399999999999998</v>
      </c>
      <c r="AH29" s="17">
        <v>0.49299999999999999</v>
      </c>
      <c r="AI29" s="17">
        <v>0.51300000000000001</v>
      </c>
      <c r="AJ29" s="17">
        <v>0.53500000000000003</v>
      </c>
      <c r="AK29" s="17">
        <v>0.55700000000000005</v>
      </c>
      <c r="AL29" s="17">
        <v>0.58199999999999996</v>
      </c>
      <c r="AM29" s="17">
        <v>0.60799999999999998</v>
      </c>
      <c r="AN29" s="17">
        <v>0.63600000000000001</v>
      </c>
      <c r="AO29" s="17">
        <v>0.66600000000000004</v>
      </c>
      <c r="AP29" s="17">
        <v>0.69799999999999995</v>
      </c>
      <c r="AQ29" s="17">
        <v>0.73299999999999998</v>
      </c>
      <c r="AR29" s="17">
        <v>0.77100000000000002</v>
      </c>
      <c r="AS29" s="17">
        <v>0.81200000000000006</v>
      </c>
      <c r="AT29" s="17">
        <v>0.85599999999999998</v>
      </c>
      <c r="AU29" s="17">
        <v>0.90500000000000003</v>
      </c>
      <c r="AV29" s="17">
        <v>0.95799999999999996</v>
      </c>
    </row>
    <row r="30" spans="1:48" x14ac:dyDescent="0.2">
      <c r="A30" s="15">
        <v>4</v>
      </c>
      <c r="B30" s="17">
        <v>0.17899999999999999</v>
      </c>
      <c r="C30" s="17">
        <v>0.183</v>
      </c>
      <c r="D30" s="17">
        <v>0.188</v>
      </c>
      <c r="E30" s="17">
        <v>0.19400000000000001</v>
      </c>
      <c r="F30" s="17">
        <v>0.19900000000000001</v>
      </c>
      <c r="G30" s="17">
        <v>0.20499999999999999</v>
      </c>
      <c r="H30" s="17">
        <v>0.21</v>
      </c>
      <c r="I30" s="17">
        <v>0.217</v>
      </c>
      <c r="J30" s="17">
        <v>0.223</v>
      </c>
      <c r="K30" s="17">
        <v>0.22900000000000001</v>
      </c>
      <c r="L30" s="17">
        <v>0.23599999999999999</v>
      </c>
      <c r="M30" s="17">
        <v>0.24299999999999999</v>
      </c>
      <c r="N30" s="17">
        <v>0.25</v>
      </c>
      <c r="O30" s="17">
        <v>0.25800000000000001</v>
      </c>
      <c r="P30" s="17">
        <v>0.26600000000000001</v>
      </c>
      <c r="Q30" s="17">
        <v>0.27400000000000002</v>
      </c>
      <c r="R30" s="17">
        <v>0.28299999999999997</v>
      </c>
      <c r="S30" s="17">
        <v>0.29199999999999998</v>
      </c>
      <c r="T30" s="17">
        <v>0.30099999999999999</v>
      </c>
      <c r="U30" s="17">
        <v>0.311</v>
      </c>
      <c r="V30" s="17">
        <v>0.32100000000000001</v>
      </c>
      <c r="W30" s="17">
        <v>0.33200000000000002</v>
      </c>
      <c r="X30" s="17">
        <v>0.34300000000000003</v>
      </c>
      <c r="Y30" s="17">
        <v>0.35499999999999998</v>
      </c>
      <c r="Z30" s="17">
        <v>0.36799999999999999</v>
      </c>
      <c r="AA30" s="17">
        <v>0.38100000000000001</v>
      </c>
      <c r="AB30" s="17">
        <v>0.39400000000000002</v>
      </c>
      <c r="AC30" s="17">
        <v>0.40899999999999997</v>
      </c>
      <c r="AD30" s="17">
        <v>0.42399999999999999</v>
      </c>
      <c r="AE30" s="17">
        <v>0.44</v>
      </c>
      <c r="AF30" s="17">
        <v>0.45700000000000002</v>
      </c>
      <c r="AG30" s="17">
        <v>0.47499999999999998</v>
      </c>
      <c r="AH30" s="17">
        <v>0.49399999999999999</v>
      </c>
      <c r="AI30" s="17">
        <v>0.51500000000000001</v>
      </c>
      <c r="AJ30" s="17">
        <v>0.53600000000000003</v>
      </c>
      <c r="AK30" s="17">
        <v>0.55900000000000005</v>
      </c>
      <c r="AL30" s="17">
        <v>0.58399999999999996</v>
      </c>
      <c r="AM30" s="17">
        <v>0.61</v>
      </c>
      <c r="AN30" s="17">
        <v>0.63900000000000001</v>
      </c>
      <c r="AO30" s="17">
        <v>0.66900000000000004</v>
      </c>
      <c r="AP30" s="17">
        <v>0.70099999999999996</v>
      </c>
      <c r="AQ30" s="17">
        <v>0.73599999999999999</v>
      </c>
      <c r="AR30" s="17">
        <v>0.77400000000000002</v>
      </c>
      <c r="AS30" s="17">
        <v>0.81599999999999995</v>
      </c>
      <c r="AT30" s="17">
        <v>0.86</v>
      </c>
      <c r="AU30" s="17">
        <v>0.90900000000000003</v>
      </c>
      <c r="AV30" s="17">
        <v>0.96199999999999997</v>
      </c>
    </row>
    <row r="31" spans="1:48" x14ac:dyDescent="0.2">
      <c r="A31" s="15">
        <v>5</v>
      </c>
      <c r="B31" s="17">
        <v>0.17899999999999999</v>
      </c>
      <c r="C31" s="17">
        <v>0.184</v>
      </c>
      <c r="D31" s="17">
        <v>0.189</v>
      </c>
      <c r="E31" s="17">
        <v>0.19400000000000001</v>
      </c>
      <c r="F31" s="17">
        <v>0.2</v>
      </c>
      <c r="G31" s="17">
        <v>0.20499999999999999</v>
      </c>
      <c r="H31" s="17">
        <v>0.21099999999999999</v>
      </c>
      <c r="I31" s="17">
        <v>0.217</v>
      </c>
      <c r="J31" s="17">
        <v>0.223</v>
      </c>
      <c r="K31" s="17">
        <v>0.23</v>
      </c>
      <c r="L31" s="17">
        <v>0.23699999999999999</v>
      </c>
      <c r="M31" s="17">
        <v>0.24399999999999999</v>
      </c>
      <c r="N31" s="17">
        <v>0.251</v>
      </c>
      <c r="O31" s="17">
        <v>0.25900000000000001</v>
      </c>
      <c r="P31" s="17">
        <v>0.26700000000000002</v>
      </c>
      <c r="Q31" s="17">
        <v>0.27500000000000002</v>
      </c>
      <c r="R31" s="17">
        <v>0.28299999999999997</v>
      </c>
      <c r="S31" s="17">
        <v>0.29299999999999998</v>
      </c>
      <c r="T31" s="17">
        <v>0.30199999999999999</v>
      </c>
      <c r="U31" s="17">
        <v>0.312</v>
      </c>
      <c r="V31" s="17">
        <v>0.32200000000000001</v>
      </c>
      <c r="W31" s="17">
        <v>0.33300000000000002</v>
      </c>
      <c r="X31" s="17">
        <v>0.34399999999999997</v>
      </c>
      <c r="Y31" s="17">
        <v>0.35599999999999998</v>
      </c>
      <c r="Z31" s="17">
        <v>0.36899999999999999</v>
      </c>
      <c r="AA31" s="17">
        <v>0.38200000000000001</v>
      </c>
      <c r="AB31" s="17">
        <v>0.39500000000000002</v>
      </c>
      <c r="AC31" s="17">
        <v>0.41</v>
      </c>
      <c r="AD31" s="17">
        <v>0.42499999999999999</v>
      </c>
      <c r="AE31" s="17">
        <v>0.442</v>
      </c>
      <c r="AF31" s="17">
        <v>0.45900000000000002</v>
      </c>
      <c r="AG31" s="17">
        <v>0.47699999999999998</v>
      </c>
      <c r="AH31" s="17">
        <v>0.496</v>
      </c>
      <c r="AI31" s="17">
        <v>0.51700000000000002</v>
      </c>
      <c r="AJ31" s="17">
        <v>0.53800000000000003</v>
      </c>
      <c r="AK31" s="17">
        <v>0.56100000000000005</v>
      </c>
      <c r="AL31" s="17">
        <v>0.58599999999999997</v>
      </c>
      <c r="AM31" s="17">
        <v>0.61299999999999999</v>
      </c>
      <c r="AN31" s="17">
        <v>0.64100000000000001</v>
      </c>
      <c r="AO31" s="17">
        <v>0.67100000000000004</v>
      </c>
      <c r="AP31" s="17">
        <v>0.70399999999999996</v>
      </c>
      <c r="AQ31" s="17">
        <v>0.74</v>
      </c>
      <c r="AR31" s="17">
        <v>0.77800000000000002</v>
      </c>
      <c r="AS31" s="17">
        <v>0.81899999999999995</v>
      </c>
      <c r="AT31" s="17">
        <v>0.86399999999999999</v>
      </c>
      <c r="AU31" s="17">
        <v>0.91300000000000003</v>
      </c>
      <c r="AV31" s="17">
        <v>0.96699999999999997</v>
      </c>
    </row>
    <row r="32" spans="1:48" x14ac:dyDescent="0.2">
      <c r="A32" s="15">
        <v>6</v>
      </c>
      <c r="B32" s="17">
        <v>0.17899999999999999</v>
      </c>
      <c r="C32" s="17">
        <v>0.184</v>
      </c>
      <c r="D32" s="17">
        <v>0.189</v>
      </c>
      <c r="E32" s="17">
        <v>0.19500000000000001</v>
      </c>
      <c r="F32" s="17">
        <v>0.2</v>
      </c>
      <c r="G32" s="17">
        <v>0.20599999999999999</v>
      </c>
      <c r="H32" s="17">
        <v>0.21099999999999999</v>
      </c>
      <c r="I32" s="17">
        <v>0.218</v>
      </c>
      <c r="J32" s="17">
        <v>0.224</v>
      </c>
      <c r="K32" s="17">
        <v>0.23</v>
      </c>
      <c r="L32" s="17">
        <v>0.23699999999999999</v>
      </c>
      <c r="M32" s="17">
        <v>0.24399999999999999</v>
      </c>
      <c r="N32" s="17">
        <v>0.252</v>
      </c>
      <c r="O32" s="17">
        <v>0.25900000000000001</v>
      </c>
      <c r="P32" s="17">
        <v>0.26700000000000002</v>
      </c>
      <c r="Q32" s="17">
        <v>0.27600000000000002</v>
      </c>
      <c r="R32" s="17">
        <v>0.28399999999999997</v>
      </c>
      <c r="S32" s="17">
        <v>0.29299999999999998</v>
      </c>
      <c r="T32" s="17">
        <v>0.30299999999999999</v>
      </c>
      <c r="U32" s="17">
        <v>0.313</v>
      </c>
      <c r="V32" s="17">
        <v>0.32300000000000001</v>
      </c>
      <c r="W32" s="17">
        <v>0.33400000000000002</v>
      </c>
      <c r="X32" s="17">
        <v>0.34499999999999997</v>
      </c>
      <c r="Y32" s="17">
        <v>0.35699999999999998</v>
      </c>
      <c r="Z32" s="17">
        <v>0.37</v>
      </c>
      <c r="AA32" s="17">
        <v>0.38300000000000001</v>
      </c>
      <c r="AB32" s="17">
        <v>0.39700000000000002</v>
      </c>
      <c r="AC32" s="17">
        <v>0.41099999999999998</v>
      </c>
      <c r="AD32" s="17">
        <v>0.42699999999999999</v>
      </c>
      <c r="AE32" s="17">
        <v>0.443</v>
      </c>
      <c r="AF32" s="17">
        <v>0.46</v>
      </c>
      <c r="AG32" s="17">
        <v>0.47799999999999998</v>
      </c>
      <c r="AH32" s="17">
        <v>0.498</v>
      </c>
      <c r="AI32" s="17">
        <v>0.51800000000000002</v>
      </c>
      <c r="AJ32" s="17">
        <v>0.54</v>
      </c>
      <c r="AK32" s="17">
        <v>0.56299999999999994</v>
      </c>
      <c r="AL32" s="17">
        <v>0.58799999999999997</v>
      </c>
      <c r="AM32" s="17">
        <v>0.61499999999999999</v>
      </c>
      <c r="AN32" s="17">
        <v>0.64300000000000002</v>
      </c>
      <c r="AO32" s="17">
        <v>0.67400000000000004</v>
      </c>
      <c r="AP32" s="17">
        <v>0.70699999999999996</v>
      </c>
      <c r="AQ32" s="17">
        <v>0.74299999999999999</v>
      </c>
      <c r="AR32" s="17">
        <v>0.78100000000000003</v>
      </c>
      <c r="AS32" s="17">
        <v>0.82299999999999995</v>
      </c>
      <c r="AT32" s="17">
        <v>0.86799999999999999</v>
      </c>
      <c r="AU32" s="17">
        <v>0.91800000000000004</v>
      </c>
      <c r="AV32" s="17">
        <v>0.97199999999999998</v>
      </c>
    </row>
    <row r="33" spans="1:48" x14ac:dyDescent="0.2">
      <c r="A33" s="15">
        <v>7</v>
      </c>
      <c r="B33" s="17">
        <v>0.18</v>
      </c>
      <c r="C33" s="17">
        <v>0.185</v>
      </c>
      <c r="D33" s="17">
        <v>0.19</v>
      </c>
      <c r="E33" s="17">
        <v>0.19500000000000001</v>
      </c>
      <c r="F33" s="17">
        <v>0.2</v>
      </c>
      <c r="G33" s="17">
        <v>0.20599999999999999</v>
      </c>
      <c r="H33" s="17">
        <v>0.21199999999999999</v>
      </c>
      <c r="I33" s="17">
        <v>0.218</v>
      </c>
      <c r="J33" s="17">
        <v>0.224</v>
      </c>
      <c r="K33" s="17">
        <v>0.23100000000000001</v>
      </c>
      <c r="L33" s="17">
        <v>0.23799999999999999</v>
      </c>
      <c r="M33" s="17">
        <v>0.245</v>
      </c>
      <c r="N33" s="17">
        <v>0.252</v>
      </c>
      <c r="O33" s="17">
        <v>0.26</v>
      </c>
      <c r="P33" s="17">
        <v>0.26800000000000002</v>
      </c>
      <c r="Q33" s="17">
        <v>0.27600000000000002</v>
      </c>
      <c r="R33" s="17">
        <v>0.28499999999999998</v>
      </c>
      <c r="S33" s="17">
        <v>0.29399999999999998</v>
      </c>
      <c r="T33" s="17">
        <v>0.30399999999999999</v>
      </c>
      <c r="U33" s="17">
        <v>0.313</v>
      </c>
      <c r="V33" s="17">
        <v>0.32400000000000001</v>
      </c>
      <c r="W33" s="17">
        <v>0.33500000000000002</v>
      </c>
      <c r="X33" s="17">
        <v>0.34599999999999997</v>
      </c>
      <c r="Y33" s="17">
        <v>0.35799999999999998</v>
      </c>
      <c r="Z33" s="17">
        <v>0.371</v>
      </c>
      <c r="AA33" s="17">
        <v>0.38400000000000001</v>
      </c>
      <c r="AB33" s="17">
        <v>0.39800000000000002</v>
      </c>
      <c r="AC33" s="17">
        <v>0.41299999999999998</v>
      </c>
      <c r="AD33" s="17">
        <v>0.42799999999999999</v>
      </c>
      <c r="AE33" s="17">
        <v>0.44400000000000001</v>
      </c>
      <c r="AF33" s="17">
        <v>0.46200000000000002</v>
      </c>
      <c r="AG33" s="17">
        <v>0.48</v>
      </c>
      <c r="AH33" s="17">
        <v>0.499</v>
      </c>
      <c r="AI33" s="17">
        <v>0.52</v>
      </c>
      <c r="AJ33" s="17">
        <v>0.54200000000000004</v>
      </c>
      <c r="AK33" s="17">
        <v>0.56499999999999995</v>
      </c>
      <c r="AL33" s="17">
        <v>0.59</v>
      </c>
      <c r="AM33" s="17">
        <v>0.61699999999999999</v>
      </c>
      <c r="AN33" s="17">
        <v>0.64600000000000002</v>
      </c>
      <c r="AO33" s="17">
        <v>0.67700000000000005</v>
      </c>
      <c r="AP33" s="17">
        <v>0.71</v>
      </c>
      <c r="AQ33" s="17">
        <v>0.746</v>
      </c>
      <c r="AR33" s="17">
        <v>0.78400000000000003</v>
      </c>
      <c r="AS33" s="17">
        <v>0.82599999999999996</v>
      </c>
      <c r="AT33" s="17">
        <v>0.872</v>
      </c>
      <c r="AU33" s="17">
        <v>0.92200000000000004</v>
      </c>
      <c r="AV33" s="17">
        <v>0.97599999999999998</v>
      </c>
    </row>
    <row r="34" spans="1:48" x14ac:dyDescent="0.2">
      <c r="A34" s="15">
        <v>8</v>
      </c>
      <c r="B34" s="17">
        <v>0.18</v>
      </c>
      <c r="C34" s="17">
        <v>0.185</v>
      </c>
      <c r="D34" s="17">
        <v>0.19</v>
      </c>
      <c r="E34" s="17">
        <v>0.19500000000000001</v>
      </c>
      <c r="F34" s="17">
        <v>0.20100000000000001</v>
      </c>
      <c r="G34" s="17">
        <v>0.20699999999999999</v>
      </c>
      <c r="H34" s="17">
        <v>0.21199999999999999</v>
      </c>
      <c r="I34" s="17">
        <v>0.219</v>
      </c>
      <c r="J34" s="17">
        <v>0.22500000000000001</v>
      </c>
      <c r="K34" s="17">
        <v>0.23200000000000001</v>
      </c>
      <c r="L34" s="17">
        <v>0.23799999999999999</v>
      </c>
      <c r="M34" s="17">
        <v>0.245</v>
      </c>
      <c r="N34" s="17">
        <v>0.253</v>
      </c>
      <c r="O34" s="17">
        <v>0.26100000000000001</v>
      </c>
      <c r="P34" s="17">
        <v>0.26900000000000002</v>
      </c>
      <c r="Q34" s="17">
        <v>0.27700000000000002</v>
      </c>
      <c r="R34" s="17">
        <v>0.28599999999999998</v>
      </c>
      <c r="S34" s="17">
        <v>0.29499999999999998</v>
      </c>
      <c r="T34" s="17">
        <v>0.30399999999999999</v>
      </c>
      <c r="U34" s="17">
        <v>0.314</v>
      </c>
      <c r="V34" s="17">
        <v>0.32500000000000001</v>
      </c>
      <c r="W34" s="17">
        <v>0.33600000000000002</v>
      </c>
      <c r="X34" s="17">
        <v>0.34699999999999998</v>
      </c>
      <c r="Y34" s="17">
        <v>0.35899999999999999</v>
      </c>
      <c r="Z34" s="17">
        <v>0.372</v>
      </c>
      <c r="AA34" s="17">
        <v>0.38500000000000001</v>
      </c>
      <c r="AB34" s="17">
        <v>0.39900000000000002</v>
      </c>
      <c r="AC34" s="17">
        <v>0.41399999999999998</v>
      </c>
      <c r="AD34" s="17">
        <v>0.42899999999999999</v>
      </c>
      <c r="AE34" s="17">
        <v>0.44600000000000001</v>
      </c>
      <c r="AF34" s="17">
        <v>0.46300000000000002</v>
      </c>
      <c r="AG34" s="17">
        <v>0.48199999999999998</v>
      </c>
      <c r="AH34" s="17">
        <v>0.501</v>
      </c>
      <c r="AI34" s="17">
        <v>0.52200000000000002</v>
      </c>
      <c r="AJ34" s="17">
        <v>0.54400000000000004</v>
      </c>
      <c r="AK34" s="17">
        <v>0.56699999999999995</v>
      </c>
      <c r="AL34" s="17">
        <v>0.59299999999999997</v>
      </c>
      <c r="AM34" s="17">
        <v>0.62</v>
      </c>
      <c r="AN34" s="17">
        <v>0.64800000000000002</v>
      </c>
      <c r="AO34" s="17">
        <v>0.67900000000000005</v>
      </c>
      <c r="AP34" s="17">
        <v>0.71299999999999997</v>
      </c>
      <c r="AQ34" s="17">
        <v>0.749</v>
      </c>
      <c r="AR34" s="17">
        <v>0.78800000000000003</v>
      </c>
      <c r="AS34" s="17">
        <v>0.83</v>
      </c>
      <c r="AT34" s="17">
        <v>0.876</v>
      </c>
      <c r="AU34" s="17">
        <v>0.92600000000000005</v>
      </c>
      <c r="AV34" s="17">
        <v>0.98099999999999998</v>
      </c>
    </row>
    <row r="35" spans="1:48" x14ac:dyDescent="0.2">
      <c r="A35" s="15">
        <v>9</v>
      </c>
      <c r="B35" s="17">
        <v>0.18099999999999999</v>
      </c>
      <c r="C35" s="17">
        <v>0.185</v>
      </c>
      <c r="D35" s="17">
        <v>0.191</v>
      </c>
      <c r="E35" s="17">
        <v>0.19600000000000001</v>
      </c>
      <c r="F35" s="17">
        <v>0.20100000000000001</v>
      </c>
      <c r="G35" s="17">
        <v>0.20699999999999999</v>
      </c>
      <c r="H35" s="17">
        <v>0.21299999999999999</v>
      </c>
      <c r="I35" s="17">
        <v>0.219</v>
      </c>
      <c r="J35" s="17">
        <v>0.22500000000000001</v>
      </c>
      <c r="K35" s="17">
        <v>0.23200000000000001</v>
      </c>
      <c r="L35" s="17">
        <v>0.23899999999999999</v>
      </c>
      <c r="M35" s="17">
        <v>0.246</v>
      </c>
      <c r="N35" s="17">
        <v>0.253</v>
      </c>
      <c r="O35" s="17">
        <v>0.26100000000000001</v>
      </c>
      <c r="P35" s="17">
        <v>0.26900000000000002</v>
      </c>
      <c r="Q35" s="17">
        <v>0.27800000000000002</v>
      </c>
      <c r="R35" s="17">
        <v>0.28599999999999998</v>
      </c>
      <c r="S35" s="17">
        <v>0.29599999999999999</v>
      </c>
      <c r="T35" s="17">
        <v>0.30499999999999999</v>
      </c>
      <c r="U35" s="17">
        <v>0.315</v>
      </c>
      <c r="V35" s="17">
        <v>0.32600000000000001</v>
      </c>
      <c r="W35" s="17">
        <v>0.33700000000000002</v>
      </c>
      <c r="X35" s="17">
        <v>0.34799999999999998</v>
      </c>
      <c r="Y35" s="17">
        <v>0.36</v>
      </c>
      <c r="Z35" s="17">
        <v>0.373</v>
      </c>
      <c r="AA35" s="17">
        <v>0.38600000000000001</v>
      </c>
      <c r="AB35" s="17">
        <v>0.4</v>
      </c>
      <c r="AC35" s="17">
        <v>0.41499999999999998</v>
      </c>
      <c r="AD35" s="17">
        <v>0.43099999999999999</v>
      </c>
      <c r="AE35" s="17">
        <v>0.44700000000000001</v>
      </c>
      <c r="AF35" s="17">
        <v>0.46500000000000002</v>
      </c>
      <c r="AG35" s="17">
        <v>0.48299999999999998</v>
      </c>
      <c r="AH35" s="17">
        <v>0.503</v>
      </c>
      <c r="AI35" s="17">
        <v>0.52400000000000002</v>
      </c>
      <c r="AJ35" s="17">
        <v>0.54600000000000004</v>
      </c>
      <c r="AK35" s="17">
        <v>0.56899999999999995</v>
      </c>
      <c r="AL35" s="17">
        <v>0.59499999999999997</v>
      </c>
      <c r="AM35" s="17">
        <v>0.622</v>
      </c>
      <c r="AN35" s="17">
        <v>0.65100000000000002</v>
      </c>
      <c r="AO35" s="17">
        <v>0.68200000000000005</v>
      </c>
      <c r="AP35" s="17">
        <v>0.71599999999999997</v>
      </c>
      <c r="AQ35" s="17">
        <v>0.752</v>
      </c>
      <c r="AR35" s="17">
        <v>0.79100000000000004</v>
      </c>
      <c r="AS35" s="17">
        <v>0.83399999999999996</v>
      </c>
      <c r="AT35" s="17">
        <v>0.88</v>
      </c>
      <c r="AU35" s="17">
        <v>0.93100000000000005</v>
      </c>
      <c r="AV35" s="17">
        <v>0.98599999999999999</v>
      </c>
    </row>
    <row r="36" spans="1:48" x14ac:dyDescent="0.2">
      <c r="A36" s="15">
        <v>10</v>
      </c>
      <c r="B36" s="17">
        <v>0.18099999999999999</v>
      </c>
      <c r="C36" s="17">
        <v>0.186</v>
      </c>
      <c r="D36" s="17">
        <v>0.191</v>
      </c>
      <c r="E36" s="17">
        <v>0.19600000000000001</v>
      </c>
      <c r="F36" s="17">
        <v>0.20200000000000001</v>
      </c>
      <c r="G36" s="17">
        <v>0.20799999999999999</v>
      </c>
      <c r="H36" s="17">
        <v>0.21299999999999999</v>
      </c>
      <c r="I36" s="17">
        <v>0.22</v>
      </c>
      <c r="J36" s="17">
        <v>0.22600000000000001</v>
      </c>
      <c r="K36" s="17">
        <v>0.23300000000000001</v>
      </c>
      <c r="L36" s="17">
        <v>0.23899999999999999</v>
      </c>
      <c r="M36" s="17">
        <v>0.247</v>
      </c>
      <c r="N36" s="17">
        <v>0.254</v>
      </c>
      <c r="O36" s="17">
        <v>0.26200000000000001</v>
      </c>
      <c r="P36" s="17">
        <v>0.27</v>
      </c>
      <c r="Q36" s="17">
        <v>0.27800000000000002</v>
      </c>
      <c r="R36" s="17">
        <v>0.28699999999999998</v>
      </c>
      <c r="S36" s="17">
        <v>0.29599999999999999</v>
      </c>
      <c r="T36" s="17">
        <v>0.30599999999999999</v>
      </c>
      <c r="U36" s="17">
        <v>0.316</v>
      </c>
      <c r="V36" s="17">
        <v>0.32700000000000001</v>
      </c>
      <c r="W36" s="17">
        <v>0.33800000000000002</v>
      </c>
      <c r="X36" s="17">
        <v>0.34899999999999998</v>
      </c>
      <c r="Y36" s="17">
        <v>0.36099999999999999</v>
      </c>
      <c r="Z36" s="17">
        <v>0.374</v>
      </c>
      <c r="AA36" s="17">
        <v>0.38700000000000001</v>
      </c>
      <c r="AB36" s="17">
        <v>0.40100000000000002</v>
      </c>
      <c r="AC36" s="17">
        <v>0.41599999999999998</v>
      </c>
      <c r="AD36" s="17">
        <v>0.432</v>
      </c>
      <c r="AE36" s="17">
        <v>0.44900000000000001</v>
      </c>
      <c r="AF36" s="17">
        <v>0.46600000000000003</v>
      </c>
      <c r="AG36" s="17">
        <v>0.48499999999999999</v>
      </c>
      <c r="AH36" s="17">
        <v>0.504</v>
      </c>
      <c r="AI36" s="17">
        <v>0.52500000000000002</v>
      </c>
      <c r="AJ36" s="17">
        <v>0.54800000000000004</v>
      </c>
      <c r="AK36" s="17">
        <v>0.57099999999999995</v>
      </c>
      <c r="AL36" s="17">
        <v>0.59699999999999998</v>
      </c>
      <c r="AM36" s="17">
        <v>0.624</v>
      </c>
      <c r="AN36" s="17">
        <v>0.65300000000000002</v>
      </c>
      <c r="AO36" s="17">
        <v>0.68500000000000005</v>
      </c>
      <c r="AP36" s="17">
        <v>0.71799999999999997</v>
      </c>
      <c r="AQ36" s="17">
        <v>0.755</v>
      </c>
      <c r="AR36" s="17">
        <v>0.79400000000000004</v>
      </c>
      <c r="AS36" s="17">
        <v>0.83699999999999997</v>
      </c>
      <c r="AT36" s="17">
        <v>0.88400000000000001</v>
      </c>
      <c r="AU36" s="17">
        <v>0.93500000000000005</v>
      </c>
      <c r="AV36" s="17">
        <v>0.99099999999999999</v>
      </c>
    </row>
    <row r="37" spans="1:48" x14ac:dyDescent="0.2">
      <c r="A37" s="15">
        <v>11</v>
      </c>
      <c r="B37" s="17">
        <v>0.18099999999999999</v>
      </c>
      <c r="C37" s="17">
        <v>0.186</v>
      </c>
      <c r="D37" s="17">
        <v>0.191</v>
      </c>
      <c r="E37" s="17">
        <v>0.19700000000000001</v>
      </c>
      <c r="F37" s="17">
        <v>0.20200000000000001</v>
      </c>
      <c r="G37" s="17">
        <v>0.20799999999999999</v>
      </c>
      <c r="H37" s="17">
        <v>0.214</v>
      </c>
      <c r="I37" s="17">
        <v>0.22</v>
      </c>
      <c r="J37" s="17">
        <v>0.22700000000000001</v>
      </c>
      <c r="K37" s="17">
        <v>0.23300000000000001</v>
      </c>
      <c r="L37" s="17">
        <v>0.24</v>
      </c>
      <c r="M37" s="17">
        <v>0.247</v>
      </c>
      <c r="N37" s="17">
        <v>0.255</v>
      </c>
      <c r="O37" s="17">
        <v>0.26300000000000001</v>
      </c>
      <c r="P37" s="17">
        <v>0.27100000000000002</v>
      </c>
      <c r="Q37" s="17">
        <v>0.27900000000000003</v>
      </c>
      <c r="R37" s="17">
        <v>0.28799999999999998</v>
      </c>
      <c r="S37" s="17">
        <v>0.29699999999999999</v>
      </c>
      <c r="T37" s="17">
        <v>0.307</v>
      </c>
      <c r="U37" s="17">
        <v>0.317</v>
      </c>
      <c r="V37" s="17">
        <v>0.32700000000000001</v>
      </c>
      <c r="W37" s="17">
        <v>0.33800000000000002</v>
      </c>
      <c r="X37" s="17">
        <v>0.35</v>
      </c>
      <c r="Y37" s="17">
        <v>0.36199999999999999</v>
      </c>
      <c r="Z37" s="17">
        <v>0.375</v>
      </c>
      <c r="AA37" s="17">
        <v>0.38800000000000001</v>
      </c>
      <c r="AB37" s="17">
        <v>0.40300000000000002</v>
      </c>
      <c r="AC37" s="17">
        <v>0.41799999999999998</v>
      </c>
      <c r="AD37" s="17">
        <v>0.433</v>
      </c>
      <c r="AE37" s="17">
        <v>0.45</v>
      </c>
      <c r="AF37" s="17">
        <v>0.46800000000000003</v>
      </c>
      <c r="AG37" s="17">
        <v>0.48599999999999999</v>
      </c>
      <c r="AH37" s="17">
        <v>0.50600000000000001</v>
      </c>
      <c r="AI37" s="17">
        <v>0.52700000000000002</v>
      </c>
      <c r="AJ37" s="17">
        <v>0.55000000000000004</v>
      </c>
      <c r="AK37" s="17">
        <v>0.57299999999999995</v>
      </c>
      <c r="AL37" s="17">
        <v>0.59899999999999998</v>
      </c>
      <c r="AM37" s="17">
        <v>0.626</v>
      </c>
      <c r="AN37" s="17">
        <v>0.65600000000000003</v>
      </c>
      <c r="AO37" s="17">
        <v>0.68700000000000006</v>
      </c>
      <c r="AP37" s="17">
        <v>0.72099999999999997</v>
      </c>
      <c r="AQ37" s="17">
        <v>0.75800000000000001</v>
      </c>
      <c r="AR37" s="17">
        <v>0.79800000000000004</v>
      </c>
      <c r="AS37" s="17">
        <v>0.84099999999999997</v>
      </c>
      <c r="AT37" s="17">
        <v>0.88800000000000001</v>
      </c>
      <c r="AU37" s="17">
        <v>0.93899999999999995</v>
      </c>
      <c r="AV37" s="17">
        <v>0.995</v>
      </c>
    </row>
    <row r="38" spans="1:48" x14ac:dyDescent="0.2">
      <c r="A38"/>
      <c r="B38"/>
    </row>
    <row r="39" spans="1:48" x14ac:dyDescent="0.2">
      <c r="A39"/>
      <c r="B39"/>
    </row>
    <row r="40" spans="1:48" x14ac:dyDescent="0.2">
      <c r="A40"/>
      <c r="B40"/>
    </row>
    <row r="41" spans="1:48" x14ac:dyDescent="0.2">
      <c r="A41"/>
      <c r="B41"/>
    </row>
    <row r="42" spans="1:48" x14ac:dyDescent="0.2">
      <c r="A42"/>
      <c r="B42"/>
    </row>
    <row r="43" spans="1:48" ht="39.6" customHeight="1" x14ac:dyDescent="0.2">
      <c r="A43"/>
      <c r="B43"/>
    </row>
    <row r="44" spans="1:48" x14ac:dyDescent="0.2">
      <c r="A44"/>
      <c r="B44"/>
    </row>
    <row r="45" spans="1:48" ht="27.6" customHeight="1" x14ac:dyDescent="0.2">
      <c r="A45"/>
      <c r="B45"/>
    </row>
    <row r="46" spans="1:48" x14ac:dyDescent="0.2">
      <c r="A46"/>
      <c r="B46"/>
    </row>
    <row r="47" spans="1:48" x14ac:dyDescent="0.2">
      <c r="A47"/>
      <c r="B47"/>
    </row>
    <row r="48" spans="1:48"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NmbdSehuR9wLew85lRwZv2nMTOFftWkawVlSWvrki4TgDzbRGnAsyUjKNzRrqhD0t1LdB/PVuypUWK7glM70kA==" saltValue="3oz5YhUnOy8lZC7/AC+/dA==" spinCount="100000" sheet="1" objects="1" scenarios="1"/>
  <conditionalFormatting sqref="A25:A37">
    <cfRule type="expression" dxfId="47" priority="5" stopIfTrue="1">
      <formula>MOD(ROW(),2)=0</formula>
    </cfRule>
    <cfRule type="expression" dxfId="46" priority="6" stopIfTrue="1">
      <formula>MOD(ROW(),2)&lt;&gt;0</formula>
    </cfRule>
  </conditionalFormatting>
  <conditionalFormatting sqref="B25:AV37">
    <cfRule type="expression" dxfId="45" priority="7" stopIfTrue="1">
      <formula>MOD(ROW(),2)=0</formula>
    </cfRule>
    <cfRule type="expression" dxfId="44" priority="8" stopIfTrue="1">
      <formula>MOD(ROW(),2)&lt;&gt;0</formula>
    </cfRule>
  </conditionalFormatting>
  <conditionalFormatting sqref="A6:A16">
    <cfRule type="expression" dxfId="43" priority="9" stopIfTrue="1">
      <formula>MOD(ROW(),2)=0</formula>
    </cfRule>
    <cfRule type="expression" dxfId="42" priority="10" stopIfTrue="1">
      <formula>MOD(ROW(),2)&lt;&gt;0</formula>
    </cfRule>
  </conditionalFormatting>
  <conditionalFormatting sqref="B6:AV16 C17:AV20">
    <cfRule type="expression" dxfId="41" priority="11" stopIfTrue="1">
      <formula>MOD(ROW(),2)=0</formula>
    </cfRule>
    <cfRule type="expression" dxfId="40" priority="12" stopIfTrue="1">
      <formula>MOD(ROW(),2)&lt;&gt;0</formula>
    </cfRule>
  </conditionalFormatting>
  <conditionalFormatting sqref="A17:A20">
    <cfRule type="expression" dxfId="39" priority="1" stopIfTrue="1">
      <formula>MOD(ROW(),2)=0</formula>
    </cfRule>
    <cfRule type="expression" dxfId="38" priority="2" stopIfTrue="1">
      <formula>MOD(ROW(),2)&lt;&gt;0</formula>
    </cfRule>
  </conditionalFormatting>
  <conditionalFormatting sqref="B17:B20">
    <cfRule type="expression" dxfId="37" priority="3" stopIfTrue="1">
      <formula>MOD(ROW(),2)=0</formula>
    </cfRule>
    <cfRule type="expression" dxfId="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AQ64"/>
  <sheetViews>
    <sheetView showGridLines="0" topLeftCell="O1" zoomScale="85" zoomScaleNormal="85" workbookViewId="0">
      <selection activeCell="C21" sqref="C21"/>
    </sheetView>
  </sheetViews>
  <sheetFormatPr defaultColWidth="10" defaultRowHeight="12.75" x14ac:dyDescent="0.2"/>
  <cols>
    <col min="1" max="1" width="31.7109375" style="3" customWidth="1"/>
    <col min="2" max="43" width="22.7109375" style="3" customWidth="1"/>
    <col min="44" max="16384" width="10" style="3"/>
  </cols>
  <sheetData>
    <row r="1" spans="1:43" ht="20.25" x14ac:dyDescent="0.3">
      <c r="A1" s="1" t="s">
        <v>0</v>
      </c>
      <c r="B1" s="2"/>
      <c r="C1" s="2"/>
      <c r="D1" s="2"/>
      <c r="E1" s="2"/>
      <c r="F1" s="2"/>
      <c r="G1" s="2"/>
      <c r="H1" s="2"/>
      <c r="I1" s="2"/>
    </row>
    <row r="2" spans="1:43" ht="15.75" x14ac:dyDescent="0.25">
      <c r="A2" s="4" t="str">
        <f>IF(title="&gt; Enter workbook title here","Enter workbook title in Cover sheet",title)</f>
        <v>Fire_E - Tax Charge Debit Factors</v>
      </c>
      <c r="B2" s="5"/>
      <c r="C2" s="5"/>
      <c r="D2" s="5"/>
      <c r="E2" s="5"/>
      <c r="F2" s="5"/>
      <c r="G2" s="5"/>
      <c r="H2" s="5"/>
      <c r="I2" s="5"/>
    </row>
    <row r="3" spans="1:43" ht="15.75" x14ac:dyDescent="0.25">
      <c r="A3" s="6" t="str">
        <f>TABLE_FACTOR_TYPE&amp;" - x-"&amp;TABLE_SERIES_NUMBER</f>
        <v>Scheme pays AA - x-619</v>
      </c>
      <c r="B3" s="5"/>
      <c r="C3" s="5"/>
      <c r="D3" s="5"/>
      <c r="E3" s="5"/>
      <c r="F3" s="5"/>
      <c r="G3" s="5"/>
      <c r="H3" s="5"/>
      <c r="I3" s="5"/>
    </row>
    <row r="4" spans="1:43" x14ac:dyDescent="0.2">
      <c r="A4" s="7" t="str">
        <f ca="1">CELL("filename",A1)</f>
        <v>V:\LGA\Pensions\Team\Firefighters\Websites\FPS REGS\GAD guidance\Tax\[FPS2006AA240119.xlsx]x-619</v>
      </c>
    </row>
    <row r="6" spans="1:43" x14ac:dyDescent="0.2">
      <c r="A6" s="8" t="s">
        <v>1</v>
      </c>
      <c r="B6" s="9" t="s">
        <v>2</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43" x14ac:dyDescent="0.2">
      <c r="A7" s="10" t="s">
        <v>3</v>
      </c>
      <c r="B7" s="11" t="s">
        <v>4</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row>
    <row r="8" spans="1:43" x14ac:dyDescent="0.2">
      <c r="A8" s="10" t="s">
        <v>5</v>
      </c>
      <c r="B8" s="11">
        <v>2006</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row>
    <row r="9" spans="1:43" x14ac:dyDescent="0.2">
      <c r="A9" s="10" t="s">
        <v>6</v>
      </c>
      <c r="B9" s="11" t="s">
        <v>7</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row>
    <row r="10" spans="1:43" x14ac:dyDescent="0.2">
      <c r="A10" s="10" t="s">
        <v>8</v>
      </c>
      <c r="B10" s="11" t="s">
        <v>57</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row>
    <row r="11" spans="1:43" x14ac:dyDescent="0.2">
      <c r="A11" s="10" t="s">
        <v>10</v>
      </c>
      <c r="B11" s="11" t="s">
        <v>39</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row>
    <row r="12" spans="1:43" x14ac:dyDescent="0.2">
      <c r="A12" s="10" t="s">
        <v>12</v>
      </c>
      <c r="B12" s="11" t="s">
        <v>40</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row>
    <row r="13" spans="1:43" hidden="1" x14ac:dyDescent="0.2">
      <c r="A13" s="10" t="s">
        <v>14</v>
      </c>
      <c r="B13" s="11">
        <v>1</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row>
    <row r="14" spans="1:43" hidden="1" x14ac:dyDescent="0.2">
      <c r="A14" s="10" t="s">
        <v>15</v>
      </c>
      <c r="B14" s="11">
        <v>619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row>
    <row r="15" spans="1:43" x14ac:dyDescent="0.2">
      <c r="A15" s="10" t="s">
        <v>16</v>
      </c>
      <c r="B15" s="11" t="s">
        <v>58</v>
      </c>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row>
    <row r="16" spans="1:43" x14ac:dyDescent="0.2">
      <c r="A16" s="10" t="s">
        <v>18</v>
      </c>
      <c r="B16" s="11" t="s">
        <v>59</v>
      </c>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row>
    <row r="17" spans="1:43" ht="89.25" x14ac:dyDescent="0.2">
      <c r="A17" s="10" t="s">
        <v>20</v>
      </c>
      <c r="B17" s="11" t="s">
        <v>50</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row>
    <row r="18" spans="1:43" x14ac:dyDescent="0.2">
      <c r="A18" s="10" t="s">
        <v>22</v>
      </c>
      <c r="B18" s="12">
        <v>43489</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row>
    <row r="19" spans="1:43" ht="25.5" x14ac:dyDescent="0.2">
      <c r="A19" s="10" t="s">
        <v>23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row>
    <row r="20" spans="1:43" x14ac:dyDescent="0.2">
      <c r="A20" s="10" t="s">
        <v>24</v>
      </c>
      <c r="B20" s="11" t="s">
        <v>25</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row>
    <row r="23" spans="1:43" x14ac:dyDescent="0.2">
      <c r="A23" s="13"/>
    </row>
    <row r="25" spans="1:43" x14ac:dyDescent="0.2">
      <c r="A25" s="14" t="s">
        <v>43</v>
      </c>
      <c r="B25" s="14">
        <v>18</v>
      </c>
      <c r="C25" s="14">
        <v>19</v>
      </c>
      <c r="D25" s="14">
        <v>20</v>
      </c>
      <c r="E25" s="14">
        <v>21</v>
      </c>
      <c r="F25" s="14">
        <v>22</v>
      </c>
      <c r="G25" s="14">
        <v>23</v>
      </c>
      <c r="H25" s="14">
        <v>24</v>
      </c>
      <c r="I25" s="14">
        <v>25</v>
      </c>
      <c r="J25" s="14">
        <v>26</v>
      </c>
      <c r="K25" s="14">
        <v>27</v>
      </c>
      <c r="L25" s="14">
        <v>28</v>
      </c>
      <c r="M25" s="14">
        <v>29</v>
      </c>
      <c r="N25" s="14">
        <v>30</v>
      </c>
      <c r="O25" s="14">
        <v>31</v>
      </c>
      <c r="P25" s="14">
        <v>32</v>
      </c>
      <c r="Q25" s="14">
        <v>33</v>
      </c>
      <c r="R25" s="14">
        <v>34</v>
      </c>
      <c r="S25" s="14">
        <v>35</v>
      </c>
      <c r="T25" s="14">
        <v>36</v>
      </c>
      <c r="U25" s="14">
        <v>37</v>
      </c>
      <c r="V25" s="14">
        <v>38</v>
      </c>
      <c r="W25" s="14">
        <v>39</v>
      </c>
      <c r="X25" s="14">
        <v>40</v>
      </c>
      <c r="Y25" s="14">
        <v>41</v>
      </c>
      <c r="Z25" s="14">
        <v>42</v>
      </c>
      <c r="AA25" s="14">
        <v>43</v>
      </c>
      <c r="AB25" s="14">
        <v>44</v>
      </c>
      <c r="AC25" s="14">
        <v>45</v>
      </c>
      <c r="AD25" s="14">
        <v>46</v>
      </c>
      <c r="AE25" s="14">
        <v>47</v>
      </c>
      <c r="AF25" s="14">
        <v>48</v>
      </c>
      <c r="AG25" s="14">
        <v>49</v>
      </c>
      <c r="AH25" s="14">
        <v>50</v>
      </c>
      <c r="AI25" s="14">
        <v>51</v>
      </c>
      <c r="AJ25" s="14">
        <v>52</v>
      </c>
      <c r="AK25" s="14">
        <v>53</v>
      </c>
      <c r="AL25" s="14">
        <v>54</v>
      </c>
      <c r="AM25" s="14">
        <v>55</v>
      </c>
      <c r="AN25" s="14">
        <v>56</v>
      </c>
      <c r="AO25" s="14">
        <v>57</v>
      </c>
      <c r="AP25" s="14">
        <v>58</v>
      </c>
      <c r="AQ25" s="14">
        <v>59</v>
      </c>
    </row>
    <row r="26" spans="1:43" x14ac:dyDescent="0.2">
      <c r="A26" s="15">
        <v>0</v>
      </c>
      <c r="B26" s="17">
        <v>0.22600000000000001</v>
      </c>
      <c r="C26" s="17">
        <v>0.23200000000000001</v>
      </c>
      <c r="D26" s="17">
        <v>0.23899999999999999</v>
      </c>
      <c r="E26" s="17">
        <v>0.246</v>
      </c>
      <c r="F26" s="17">
        <v>0.253</v>
      </c>
      <c r="G26" s="17">
        <v>0.26</v>
      </c>
      <c r="H26" s="17">
        <v>0.26700000000000002</v>
      </c>
      <c r="I26" s="17">
        <v>0.27500000000000002</v>
      </c>
      <c r="J26" s="17">
        <v>0.28299999999999997</v>
      </c>
      <c r="K26" s="17">
        <v>0.29199999999999998</v>
      </c>
      <c r="L26" s="17">
        <v>0.3</v>
      </c>
      <c r="M26" s="17">
        <v>0.309</v>
      </c>
      <c r="N26" s="17">
        <v>0.31900000000000001</v>
      </c>
      <c r="O26" s="17">
        <v>0.32900000000000001</v>
      </c>
      <c r="P26" s="17">
        <v>0.33900000000000002</v>
      </c>
      <c r="Q26" s="17">
        <v>0.35</v>
      </c>
      <c r="R26" s="17">
        <v>0.36099999999999999</v>
      </c>
      <c r="S26" s="17">
        <v>0.373</v>
      </c>
      <c r="T26" s="17">
        <v>0.38500000000000001</v>
      </c>
      <c r="U26" s="17">
        <v>0.39800000000000002</v>
      </c>
      <c r="V26" s="17">
        <v>0.41099999999999998</v>
      </c>
      <c r="W26" s="17">
        <v>0.42499999999999999</v>
      </c>
      <c r="X26" s="17">
        <v>0.44</v>
      </c>
      <c r="Y26" s="17">
        <v>0.45500000000000002</v>
      </c>
      <c r="Z26" s="17">
        <v>0.47099999999999997</v>
      </c>
      <c r="AA26" s="17">
        <v>0.48799999999999999</v>
      </c>
      <c r="AB26" s="17">
        <v>0.50600000000000001</v>
      </c>
      <c r="AC26" s="17">
        <v>0.52500000000000002</v>
      </c>
      <c r="AD26" s="17">
        <v>0.54500000000000004</v>
      </c>
      <c r="AE26" s="17">
        <v>0.56599999999999995</v>
      </c>
      <c r="AF26" s="17">
        <v>0.58799999999999997</v>
      </c>
      <c r="AG26" s="17">
        <v>0.61099999999999999</v>
      </c>
      <c r="AH26" s="17">
        <v>0.63600000000000001</v>
      </c>
      <c r="AI26" s="17">
        <v>0.66300000000000003</v>
      </c>
      <c r="AJ26" s="17">
        <v>0.69099999999999995</v>
      </c>
      <c r="AK26" s="17">
        <v>0.72099999999999997</v>
      </c>
      <c r="AL26" s="17">
        <v>0.753</v>
      </c>
      <c r="AM26" s="17">
        <v>0.78700000000000003</v>
      </c>
      <c r="AN26" s="17">
        <v>0.82299999999999995</v>
      </c>
      <c r="AO26" s="17">
        <v>0.86299999999999999</v>
      </c>
      <c r="AP26" s="17">
        <v>0.90500000000000003</v>
      </c>
      <c r="AQ26" s="17">
        <v>0.95099999999999996</v>
      </c>
    </row>
    <row r="27" spans="1:43" x14ac:dyDescent="0.2">
      <c r="A27" s="15">
        <v>1</v>
      </c>
      <c r="B27" s="17">
        <v>0.22700000000000001</v>
      </c>
      <c r="C27" s="17">
        <v>0.23300000000000001</v>
      </c>
      <c r="D27" s="17">
        <v>0.23899999999999999</v>
      </c>
      <c r="E27" s="17">
        <v>0.246</v>
      </c>
      <c r="F27" s="17">
        <v>0.253</v>
      </c>
      <c r="G27" s="17">
        <v>0.26</v>
      </c>
      <c r="H27" s="17">
        <v>0.26800000000000002</v>
      </c>
      <c r="I27" s="17">
        <v>0.27600000000000002</v>
      </c>
      <c r="J27" s="17">
        <v>0.28399999999999997</v>
      </c>
      <c r="K27" s="17">
        <v>0.29199999999999998</v>
      </c>
      <c r="L27" s="17">
        <v>0.30099999999999999</v>
      </c>
      <c r="M27" s="17">
        <v>0.31</v>
      </c>
      <c r="N27" s="17">
        <v>0.32</v>
      </c>
      <c r="O27" s="17">
        <v>0.33</v>
      </c>
      <c r="P27" s="17">
        <v>0.34</v>
      </c>
      <c r="Q27" s="17">
        <v>0.35099999999999998</v>
      </c>
      <c r="R27" s="17">
        <v>0.36199999999999999</v>
      </c>
      <c r="S27" s="17">
        <v>0.374</v>
      </c>
      <c r="T27" s="17">
        <v>0.38600000000000001</v>
      </c>
      <c r="U27" s="17">
        <v>0.39900000000000002</v>
      </c>
      <c r="V27" s="17">
        <v>0.41199999999999998</v>
      </c>
      <c r="W27" s="17">
        <v>0.42599999999999999</v>
      </c>
      <c r="X27" s="17">
        <v>0.441</v>
      </c>
      <c r="Y27" s="17">
        <v>0.45600000000000002</v>
      </c>
      <c r="Z27" s="17">
        <v>0.47199999999999998</v>
      </c>
      <c r="AA27" s="17">
        <v>0.48899999999999999</v>
      </c>
      <c r="AB27" s="17">
        <v>0.50700000000000001</v>
      </c>
      <c r="AC27" s="17">
        <v>0.52600000000000002</v>
      </c>
      <c r="AD27" s="17">
        <v>0.54600000000000004</v>
      </c>
      <c r="AE27" s="17">
        <v>0.56699999999999995</v>
      </c>
      <c r="AF27" s="17">
        <v>0.59</v>
      </c>
      <c r="AG27" s="17">
        <v>0.61299999999999999</v>
      </c>
      <c r="AH27" s="17">
        <v>0.63800000000000001</v>
      </c>
      <c r="AI27" s="17">
        <v>0.66500000000000004</v>
      </c>
      <c r="AJ27" s="17">
        <v>0.69299999999999995</v>
      </c>
      <c r="AK27" s="17">
        <v>0.72299999999999998</v>
      </c>
      <c r="AL27" s="17">
        <v>0.755</v>
      </c>
      <c r="AM27" s="17">
        <v>0.79</v>
      </c>
      <c r="AN27" s="17">
        <v>0.82699999999999996</v>
      </c>
      <c r="AO27" s="17">
        <v>0.86599999999999999</v>
      </c>
      <c r="AP27" s="17">
        <v>0.90900000000000003</v>
      </c>
      <c r="AQ27" s="17">
        <v>0.95499999999999996</v>
      </c>
    </row>
    <row r="28" spans="1:43" x14ac:dyDescent="0.2">
      <c r="A28" s="15">
        <v>2</v>
      </c>
      <c r="B28" s="17">
        <v>0.22700000000000001</v>
      </c>
      <c r="C28" s="17">
        <v>0.23300000000000001</v>
      </c>
      <c r="D28" s="17">
        <v>0.24</v>
      </c>
      <c r="E28" s="17">
        <v>0.247</v>
      </c>
      <c r="F28" s="17">
        <v>0.254</v>
      </c>
      <c r="G28" s="17">
        <v>0.26100000000000001</v>
      </c>
      <c r="H28" s="17">
        <v>0.26900000000000002</v>
      </c>
      <c r="I28" s="17">
        <v>0.27600000000000002</v>
      </c>
      <c r="J28" s="17">
        <v>0.28499999999999998</v>
      </c>
      <c r="K28" s="17">
        <v>0.29299999999999998</v>
      </c>
      <c r="L28" s="17">
        <v>0.30199999999999999</v>
      </c>
      <c r="M28" s="17">
        <v>0.311</v>
      </c>
      <c r="N28" s="17">
        <v>0.32100000000000001</v>
      </c>
      <c r="O28" s="17">
        <v>0.33100000000000002</v>
      </c>
      <c r="P28" s="17">
        <v>0.34100000000000003</v>
      </c>
      <c r="Q28" s="17">
        <v>0.35199999999999998</v>
      </c>
      <c r="R28" s="17">
        <v>0.36299999999999999</v>
      </c>
      <c r="S28" s="17">
        <v>0.375</v>
      </c>
      <c r="T28" s="17">
        <v>0.38700000000000001</v>
      </c>
      <c r="U28" s="17">
        <v>0.4</v>
      </c>
      <c r="V28" s="17">
        <v>0.41299999999999998</v>
      </c>
      <c r="W28" s="17">
        <v>0.42699999999999999</v>
      </c>
      <c r="X28" s="17">
        <v>0.442</v>
      </c>
      <c r="Y28" s="17">
        <v>0.45800000000000002</v>
      </c>
      <c r="Z28" s="17">
        <v>0.47399999999999998</v>
      </c>
      <c r="AA28" s="17">
        <v>0.49099999999999999</v>
      </c>
      <c r="AB28" s="17">
        <v>0.50900000000000001</v>
      </c>
      <c r="AC28" s="17">
        <v>0.52800000000000002</v>
      </c>
      <c r="AD28" s="17">
        <v>0.54800000000000004</v>
      </c>
      <c r="AE28" s="17">
        <v>0.56899999999999995</v>
      </c>
      <c r="AF28" s="17">
        <v>0.59199999999999997</v>
      </c>
      <c r="AG28" s="17">
        <v>0.61499999999999999</v>
      </c>
      <c r="AH28" s="17">
        <v>0.64</v>
      </c>
      <c r="AI28" s="17">
        <v>0.66700000000000004</v>
      </c>
      <c r="AJ28" s="17">
        <v>0.69599999999999995</v>
      </c>
      <c r="AK28" s="17">
        <v>0.72599999999999998</v>
      </c>
      <c r="AL28" s="17">
        <v>0.75800000000000001</v>
      </c>
      <c r="AM28" s="17">
        <v>0.79300000000000004</v>
      </c>
      <c r="AN28" s="17">
        <v>0.83</v>
      </c>
      <c r="AO28" s="17">
        <v>0.87</v>
      </c>
      <c r="AP28" s="17">
        <v>0.91300000000000003</v>
      </c>
      <c r="AQ28" s="17">
        <v>0.95899999999999996</v>
      </c>
    </row>
    <row r="29" spans="1:43" x14ac:dyDescent="0.2">
      <c r="A29" s="15">
        <v>3</v>
      </c>
      <c r="B29" s="17">
        <v>0.22800000000000001</v>
      </c>
      <c r="C29" s="17">
        <v>0.23400000000000001</v>
      </c>
      <c r="D29" s="17">
        <v>0.24</v>
      </c>
      <c r="E29" s="17">
        <v>0.247</v>
      </c>
      <c r="F29" s="17">
        <v>0.254</v>
      </c>
      <c r="G29" s="17">
        <v>0.26200000000000001</v>
      </c>
      <c r="H29" s="17">
        <v>0.26900000000000002</v>
      </c>
      <c r="I29" s="17">
        <v>0.27700000000000002</v>
      </c>
      <c r="J29" s="17">
        <v>0.28499999999999998</v>
      </c>
      <c r="K29" s="17">
        <v>0.29399999999999998</v>
      </c>
      <c r="L29" s="17">
        <v>0.30299999999999999</v>
      </c>
      <c r="M29" s="17">
        <v>0.312</v>
      </c>
      <c r="N29" s="17">
        <v>0.32100000000000001</v>
      </c>
      <c r="O29" s="17">
        <v>0.33100000000000002</v>
      </c>
      <c r="P29" s="17">
        <v>0.34200000000000003</v>
      </c>
      <c r="Q29" s="17">
        <v>0.35299999999999998</v>
      </c>
      <c r="R29" s="17">
        <v>0.36399999999999999</v>
      </c>
      <c r="S29" s="17">
        <v>0.376</v>
      </c>
      <c r="T29" s="17">
        <v>0.38800000000000001</v>
      </c>
      <c r="U29" s="17">
        <v>0.40100000000000002</v>
      </c>
      <c r="V29" s="17">
        <v>0.41399999999999998</v>
      </c>
      <c r="W29" s="17">
        <v>0.42899999999999999</v>
      </c>
      <c r="X29" s="17">
        <v>0.443</v>
      </c>
      <c r="Y29" s="17">
        <v>0.45900000000000002</v>
      </c>
      <c r="Z29" s="17">
        <v>0.47499999999999998</v>
      </c>
      <c r="AA29" s="17">
        <v>0.49199999999999999</v>
      </c>
      <c r="AB29" s="17">
        <v>0.51100000000000001</v>
      </c>
      <c r="AC29" s="17">
        <v>0.53</v>
      </c>
      <c r="AD29" s="17">
        <v>0.55000000000000004</v>
      </c>
      <c r="AE29" s="17">
        <v>0.57099999999999995</v>
      </c>
      <c r="AF29" s="17">
        <v>0.59399999999999997</v>
      </c>
      <c r="AG29" s="17">
        <v>0.61699999999999999</v>
      </c>
      <c r="AH29" s="17">
        <v>0.64300000000000002</v>
      </c>
      <c r="AI29" s="17">
        <v>0.67</v>
      </c>
      <c r="AJ29" s="17">
        <v>0.69799999999999995</v>
      </c>
      <c r="AK29" s="17">
        <v>0.72899999999999998</v>
      </c>
      <c r="AL29" s="17">
        <v>0.76100000000000001</v>
      </c>
      <c r="AM29" s="17">
        <v>0.79600000000000004</v>
      </c>
      <c r="AN29" s="17">
        <v>0.83299999999999996</v>
      </c>
      <c r="AO29" s="17">
        <v>0.873</v>
      </c>
      <c r="AP29" s="17">
        <v>0.91600000000000004</v>
      </c>
      <c r="AQ29" s="17">
        <v>0.96299999999999997</v>
      </c>
    </row>
    <row r="30" spans="1:43" x14ac:dyDescent="0.2">
      <c r="A30" s="15">
        <v>4</v>
      </c>
      <c r="B30" s="17">
        <v>0.22800000000000001</v>
      </c>
      <c r="C30" s="17">
        <v>0.23400000000000001</v>
      </c>
      <c r="D30" s="17">
        <v>0.24099999999999999</v>
      </c>
      <c r="E30" s="17">
        <v>0.248</v>
      </c>
      <c r="F30" s="17">
        <v>0.255</v>
      </c>
      <c r="G30" s="17">
        <v>0.26200000000000001</v>
      </c>
      <c r="H30" s="17">
        <v>0.27</v>
      </c>
      <c r="I30" s="17">
        <v>0.27800000000000002</v>
      </c>
      <c r="J30" s="17">
        <v>0.28599999999999998</v>
      </c>
      <c r="K30" s="17">
        <v>0.29499999999999998</v>
      </c>
      <c r="L30" s="17">
        <v>0.30299999999999999</v>
      </c>
      <c r="M30" s="17">
        <v>0.313</v>
      </c>
      <c r="N30" s="17">
        <v>0.32200000000000001</v>
      </c>
      <c r="O30" s="17">
        <v>0.33200000000000002</v>
      </c>
      <c r="P30" s="17">
        <v>0.34300000000000003</v>
      </c>
      <c r="Q30" s="17">
        <v>0.35399999999999998</v>
      </c>
      <c r="R30" s="17">
        <v>0.36499999999999999</v>
      </c>
      <c r="S30" s="17">
        <v>0.377</v>
      </c>
      <c r="T30" s="17">
        <v>0.38900000000000001</v>
      </c>
      <c r="U30" s="17">
        <v>0.40200000000000002</v>
      </c>
      <c r="V30" s="17">
        <v>0.41599999999999998</v>
      </c>
      <c r="W30" s="17">
        <v>0.43</v>
      </c>
      <c r="X30" s="17">
        <v>0.44500000000000001</v>
      </c>
      <c r="Y30" s="17">
        <v>0.46</v>
      </c>
      <c r="Z30" s="17">
        <v>0.47699999999999998</v>
      </c>
      <c r="AA30" s="17">
        <v>0.49399999999999999</v>
      </c>
      <c r="AB30" s="17">
        <v>0.51200000000000001</v>
      </c>
      <c r="AC30" s="17">
        <v>0.53100000000000003</v>
      </c>
      <c r="AD30" s="17">
        <v>0.55200000000000005</v>
      </c>
      <c r="AE30" s="17">
        <v>0.57299999999999995</v>
      </c>
      <c r="AF30" s="17">
        <v>0.59599999999999997</v>
      </c>
      <c r="AG30" s="17">
        <v>0.61899999999999999</v>
      </c>
      <c r="AH30" s="17">
        <v>0.64500000000000002</v>
      </c>
      <c r="AI30" s="17">
        <v>0.67200000000000004</v>
      </c>
      <c r="AJ30" s="17">
        <v>0.70099999999999996</v>
      </c>
      <c r="AK30" s="17">
        <v>0.73099999999999998</v>
      </c>
      <c r="AL30" s="17">
        <v>0.76400000000000001</v>
      </c>
      <c r="AM30" s="17">
        <v>0.79900000000000004</v>
      </c>
      <c r="AN30" s="17">
        <v>0.83699999999999997</v>
      </c>
      <c r="AO30" s="17">
        <v>0.877</v>
      </c>
      <c r="AP30" s="17">
        <v>0.92</v>
      </c>
      <c r="AQ30" s="17">
        <v>0.96699999999999997</v>
      </c>
    </row>
    <row r="31" spans="1:43" x14ac:dyDescent="0.2">
      <c r="A31" s="15">
        <v>5</v>
      </c>
      <c r="B31" s="17">
        <v>0.22900000000000001</v>
      </c>
      <c r="C31" s="17">
        <v>0.23499999999999999</v>
      </c>
      <c r="D31" s="17">
        <v>0.24199999999999999</v>
      </c>
      <c r="E31" s="17">
        <v>0.248</v>
      </c>
      <c r="F31" s="17">
        <v>0.25600000000000001</v>
      </c>
      <c r="G31" s="17">
        <v>0.26300000000000001</v>
      </c>
      <c r="H31" s="17">
        <v>0.27100000000000002</v>
      </c>
      <c r="I31" s="17">
        <v>0.27800000000000002</v>
      </c>
      <c r="J31" s="17">
        <v>0.28699999999999998</v>
      </c>
      <c r="K31" s="17">
        <v>0.29499999999999998</v>
      </c>
      <c r="L31" s="17">
        <v>0.30399999999999999</v>
      </c>
      <c r="M31" s="17">
        <v>0.313</v>
      </c>
      <c r="N31" s="17">
        <v>0.32300000000000001</v>
      </c>
      <c r="O31" s="17">
        <v>0.33300000000000002</v>
      </c>
      <c r="P31" s="17">
        <v>0.34399999999999997</v>
      </c>
      <c r="Q31" s="17">
        <v>0.35399999999999998</v>
      </c>
      <c r="R31" s="17">
        <v>0.36599999999999999</v>
      </c>
      <c r="S31" s="17">
        <v>0.378</v>
      </c>
      <c r="T31" s="17">
        <v>0.39</v>
      </c>
      <c r="U31" s="17">
        <v>0.40300000000000002</v>
      </c>
      <c r="V31" s="17">
        <v>0.41699999999999998</v>
      </c>
      <c r="W31" s="17">
        <v>0.43099999999999999</v>
      </c>
      <c r="X31" s="17">
        <v>0.44600000000000001</v>
      </c>
      <c r="Y31" s="17">
        <v>0.46200000000000002</v>
      </c>
      <c r="Z31" s="17">
        <v>0.47799999999999998</v>
      </c>
      <c r="AA31" s="17">
        <v>0.495</v>
      </c>
      <c r="AB31" s="17">
        <v>0.51400000000000001</v>
      </c>
      <c r="AC31" s="17">
        <v>0.53300000000000003</v>
      </c>
      <c r="AD31" s="17">
        <v>0.55300000000000005</v>
      </c>
      <c r="AE31" s="17">
        <v>0.57499999999999996</v>
      </c>
      <c r="AF31" s="17">
        <v>0.59699999999999998</v>
      </c>
      <c r="AG31" s="17">
        <v>0.622</v>
      </c>
      <c r="AH31" s="17">
        <v>0.64700000000000002</v>
      </c>
      <c r="AI31" s="17">
        <v>0.67400000000000004</v>
      </c>
      <c r="AJ31" s="17">
        <v>0.70299999999999996</v>
      </c>
      <c r="AK31" s="17">
        <v>0.73399999999999999</v>
      </c>
      <c r="AL31" s="17">
        <v>0.76700000000000002</v>
      </c>
      <c r="AM31" s="17">
        <v>0.80200000000000005</v>
      </c>
      <c r="AN31" s="17">
        <v>0.84</v>
      </c>
      <c r="AO31" s="17">
        <v>0.88</v>
      </c>
      <c r="AP31" s="17">
        <v>0.92400000000000004</v>
      </c>
      <c r="AQ31" s="17">
        <v>0.97099999999999997</v>
      </c>
    </row>
    <row r="32" spans="1:43" x14ac:dyDescent="0.2">
      <c r="A32" s="15">
        <v>6</v>
      </c>
      <c r="B32" s="17">
        <v>0.22900000000000001</v>
      </c>
      <c r="C32" s="17">
        <v>0.23599999999999999</v>
      </c>
      <c r="D32" s="17">
        <v>0.24199999999999999</v>
      </c>
      <c r="E32" s="17">
        <v>0.249</v>
      </c>
      <c r="F32" s="17">
        <v>0.25600000000000001</v>
      </c>
      <c r="G32" s="17">
        <v>0.26400000000000001</v>
      </c>
      <c r="H32" s="17">
        <v>0.27100000000000002</v>
      </c>
      <c r="I32" s="17">
        <v>0.27900000000000003</v>
      </c>
      <c r="J32" s="17">
        <v>0.28699999999999998</v>
      </c>
      <c r="K32" s="17">
        <v>0.29599999999999999</v>
      </c>
      <c r="L32" s="17">
        <v>0.30499999999999999</v>
      </c>
      <c r="M32" s="17">
        <v>0.314</v>
      </c>
      <c r="N32" s="17">
        <v>0.32400000000000001</v>
      </c>
      <c r="O32" s="17">
        <v>0.33400000000000002</v>
      </c>
      <c r="P32" s="17">
        <v>0.34399999999999997</v>
      </c>
      <c r="Q32" s="17">
        <v>0.35499999999999998</v>
      </c>
      <c r="R32" s="17">
        <v>0.36699999999999999</v>
      </c>
      <c r="S32" s="17">
        <v>0.379</v>
      </c>
      <c r="T32" s="17">
        <v>0.39100000000000001</v>
      </c>
      <c r="U32" s="17">
        <v>0.40400000000000003</v>
      </c>
      <c r="V32" s="17">
        <v>0.41799999999999998</v>
      </c>
      <c r="W32" s="17">
        <v>0.432</v>
      </c>
      <c r="X32" s="17">
        <v>0.44700000000000001</v>
      </c>
      <c r="Y32" s="17">
        <v>0.46300000000000002</v>
      </c>
      <c r="Z32" s="17">
        <v>0.48</v>
      </c>
      <c r="AA32" s="17">
        <v>0.497</v>
      </c>
      <c r="AB32" s="17">
        <v>0.51500000000000001</v>
      </c>
      <c r="AC32" s="17">
        <v>0.53500000000000003</v>
      </c>
      <c r="AD32" s="17">
        <v>0.55500000000000005</v>
      </c>
      <c r="AE32" s="17">
        <v>0.57699999999999996</v>
      </c>
      <c r="AF32" s="17">
        <v>0.59899999999999998</v>
      </c>
      <c r="AG32" s="17">
        <v>0.624</v>
      </c>
      <c r="AH32" s="17">
        <v>0.64900000000000002</v>
      </c>
      <c r="AI32" s="17">
        <v>0.67700000000000005</v>
      </c>
      <c r="AJ32" s="17">
        <v>0.70599999999999996</v>
      </c>
      <c r="AK32" s="17">
        <v>0.73699999999999999</v>
      </c>
      <c r="AL32" s="17">
        <v>0.77</v>
      </c>
      <c r="AM32" s="17">
        <v>0.80500000000000005</v>
      </c>
      <c r="AN32" s="17">
        <v>0.84299999999999997</v>
      </c>
      <c r="AO32" s="17">
        <v>0.88400000000000001</v>
      </c>
      <c r="AP32" s="17">
        <v>0.92800000000000005</v>
      </c>
      <c r="AQ32" s="17">
        <v>0.97499999999999998</v>
      </c>
    </row>
    <row r="33" spans="1:43" x14ac:dyDescent="0.2">
      <c r="A33" s="15">
        <v>7</v>
      </c>
      <c r="B33" s="17">
        <v>0.23</v>
      </c>
      <c r="C33" s="17">
        <v>0.23599999999999999</v>
      </c>
      <c r="D33" s="17">
        <v>0.24299999999999999</v>
      </c>
      <c r="E33" s="17">
        <v>0.25</v>
      </c>
      <c r="F33" s="17">
        <v>0.25700000000000001</v>
      </c>
      <c r="G33" s="17">
        <v>0.26400000000000001</v>
      </c>
      <c r="H33" s="17">
        <v>0.27200000000000002</v>
      </c>
      <c r="I33" s="17">
        <v>0.28000000000000003</v>
      </c>
      <c r="J33" s="17">
        <v>0.28799999999999998</v>
      </c>
      <c r="K33" s="17">
        <v>0.29699999999999999</v>
      </c>
      <c r="L33" s="17">
        <v>0.30599999999999999</v>
      </c>
      <c r="M33" s="17">
        <v>0.315</v>
      </c>
      <c r="N33" s="17">
        <v>0.32500000000000001</v>
      </c>
      <c r="O33" s="17">
        <v>0.33500000000000002</v>
      </c>
      <c r="P33" s="17">
        <v>0.34499999999999997</v>
      </c>
      <c r="Q33" s="17">
        <v>0.35599999999999998</v>
      </c>
      <c r="R33" s="17">
        <v>0.36799999999999999</v>
      </c>
      <c r="S33" s="17">
        <v>0.38</v>
      </c>
      <c r="T33" s="17">
        <v>0.39200000000000002</v>
      </c>
      <c r="U33" s="17">
        <v>0.40500000000000003</v>
      </c>
      <c r="V33" s="17">
        <v>0.41899999999999998</v>
      </c>
      <c r="W33" s="17">
        <v>0.433</v>
      </c>
      <c r="X33" s="17">
        <v>0.44800000000000001</v>
      </c>
      <c r="Y33" s="17">
        <v>0.46400000000000002</v>
      </c>
      <c r="Z33" s="17">
        <v>0.48099999999999998</v>
      </c>
      <c r="AA33" s="17">
        <v>0.498</v>
      </c>
      <c r="AB33" s="17">
        <v>0.51700000000000002</v>
      </c>
      <c r="AC33" s="17">
        <v>0.53600000000000003</v>
      </c>
      <c r="AD33" s="17">
        <v>0.55700000000000005</v>
      </c>
      <c r="AE33" s="17">
        <v>0.57799999999999996</v>
      </c>
      <c r="AF33" s="17">
        <v>0.60099999999999998</v>
      </c>
      <c r="AG33" s="17">
        <v>0.626</v>
      </c>
      <c r="AH33" s="17">
        <v>0.65100000000000002</v>
      </c>
      <c r="AI33" s="17">
        <v>0.67900000000000005</v>
      </c>
      <c r="AJ33" s="17">
        <v>0.70799999999999996</v>
      </c>
      <c r="AK33" s="17">
        <v>0.73899999999999999</v>
      </c>
      <c r="AL33" s="17">
        <v>0.77300000000000002</v>
      </c>
      <c r="AM33" s="17">
        <v>0.80800000000000005</v>
      </c>
      <c r="AN33" s="17">
        <v>0.84599999999999997</v>
      </c>
      <c r="AO33" s="17">
        <v>0.88700000000000001</v>
      </c>
      <c r="AP33" s="17">
        <v>0.93200000000000005</v>
      </c>
      <c r="AQ33" s="17">
        <v>0.97899999999999998</v>
      </c>
    </row>
    <row r="34" spans="1:43" x14ac:dyDescent="0.2">
      <c r="A34" s="15">
        <v>8</v>
      </c>
      <c r="B34" s="17">
        <v>0.23</v>
      </c>
      <c r="C34" s="17">
        <v>0.23699999999999999</v>
      </c>
      <c r="D34" s="17">
        <v>0.24299999999999999</v>
      </c>
      <c r="E34" s="17">
        <v>0.25</v>
      </c>
      <c r="F34" s="17">
        <v>0.25700000000000001</v>
      </c>
      <c r="G34" s="17">
        <v>0.26500000000000001</v>
      </c>
      <c r="H34" s="17">
        <v>0.27300000000000002</v>
      </c>
      <c r="I34" s="17">
        <v>0.28100000000000003</v>
      </c>
      <c r="J34" s="17">
        <v>0.28899999999999998</v>
      </c>
      <c r="K34" s="17">
        <v>0.29699999999999999</v>
      </c>
      <c r="L34" s="17">
        <v>0.30599999999999999</v>
      </c>
      <c r="M34" s="17">
        <v>0.316</v>
      </c>
      <c r="N34" s="17">
        <v>0.32600000000000001</v>
      </c>
      <c r="O34" s="17">
        <v>0.33600000000000002</v>
      </c>
      <c r="P34" s="17">
        <v>0.34599999999999997</v>
      </c>
      <c r="Q34" s="17">
        <v>0.35699999999999998</v>
      </c>
      <c r="R34" s="17">
        <v>0.36899999999999999</v>
      </c>
      <c r="S34" s="17">
        <v>0.38100000000000001</v>
      </c>
      <c r="T34" s="17">
        <v>0.39300000000000002</v>
      </c>
      <c r="U34" s="17">
        <v>0.40600000000000003</v>
      </c>
      <c r="V34" s="17">
        <v>0.42</v>
      </c>
      <c r="W34" s="17">
        <v>0.435</v>
      </c>
      <c r="X34" s="17">
        <v>0.45</v>
      </c>
      <c r="Y34" s="17">
        <v>0.46600000000000003</v>
      </c>
      <c r="Z34" s="17">
        <v>0.48199999999999998</v>
      </c>
      <c r="AA34" s="17">
        <v>0.5</v>
      </c>
      <c r="AB34" s="17">
        <v>0.51800000000000002</v>
      </c>
      <c r="AC34" s="17">
        <v>0.53800000000000003</v>
      </c>
      <c r="AD34" s="17">
        <v>0.55900000000000005</v>
      </c>
      <c r="AE34" s="17">
        <v>0.57999999999999996</v>
      </c>
      <c r="AF34" s="17">
        <v>0.60299999999999998</v>
      </c>
      <c r="AG34" s="17">
        <v>0.628</v>
      </c>
      <c r="AH34" s="17">
        <v>0.65400000000000003</v>
      </c>
      <c r="AI34" s="17">
        <v>0.68100000000000005</v>
      </c>
      <c r="AJ34" s="17">
        <v>0.71099999999999997</v>
      </c>
      <c r="AK34" s="17">
        <v>0.74199999999999999</v>
      </c>
      <c r="AL34" s="17">
        <v>0.77500000000000002</v>
      </c>
      <c r="AM34" s="17">
        <v>0.81100000000000005</v>
      </c>
      <c r="AN34" s="17">
        <v>0.85</v>
      </c>
      <c r="AO34" s="17">
        <v>0.89100000000000001</v>
      </c>
      <c r="AP34" s="17">
        <v>0.93500000000000005</v>
      </c>
      <c r="AQ34" s="17">
        <v>0.98399999999999999</v>
      </c>
    </row>
    <row r="35" spans="1:43" x14ac:dyDescent="0.2">
      <c r="A35" s="15">
        <v>9</v>
      </c>
      <c r="B35" s="17">
        <v>0.23100000000000001</v>
      </c>
      <c r="C35" s="17">
        <v>0.23699999999999999</v>
      </c>
      <c r="D35" s="17">
        <v>0.24399999999999999</v>
      </c>
      <c r="E35" s="17">
        <v>0.251</v>
      </c>
      <c r="F35" s="17">
        <v>0.25800000000000001</v>
      </c>
      <c r="G35" s="17">
        <v>0.26500000000000001</v>
      </c>
      <c r="H35" s="17">
        <v>0.27300000000000002</v>
      </c>
      <c r="I35" s="17">
        <v>0.28100000000000003</v>
      </c>
      <c r="J35" s="17">
        <v>0.28999999999999998</v>
      </c>
      <c r="K35" s="17">
        <v>0.29799999999999999</v>
      </c>
      <c r="L35" s="17">
        <v>0.307</v>
      </c>
      <c r="M35" s="17">
        <v>0.317</v>
      </c>
      <c r="N35" s="17">
        <v>0.32600000000000001</v>
      </c>
      <c r="O35" s="17">
        <v>0.33700000000000002</v>
      </c>
      <c r="P35" s="17">
        <v>0.34699999999999998</v>
      </c>
      <c r="Q35" s="17">
        <v>0.35799999999999998</v>
      </c>
      <c r="R35" s="17">
        <v>0.37</v>
      </c>
      <c r="S35" s="17">
        <v>0.38200000000000001</v>
      </c>
      <c r="T35" s="17">
        <v>0.39400000000000002</v>
      </c>
      <c r="U35" s="17">
        <v>0.40799999999999997</v>
      </c>
      <c r="V35" s="17">
        <v>0.42099999999999999</v>
      </c>
      <c r="W35" s="17">
        <v>0.436</v>
      </c>
      <c r="X35" s="17">
        <v>0.45100000000000001</v>
      </c>
      <c r="Y35" s="17">
        <v>0.46700000000000003</v>
      </c>
      <c r="Z35" s="17">
        <v>0.48399999999999999</v>
      </c>
      <c r="AA35" s="17">
        <v>0.501</v>
      </c>
      <c r="AB35" s="17">
        <v>0.52</v>
      </c>
      <c r="AC35" s="17">
        <v>0.54</v>
      </c>
      <c r="AD35" s="17">
        <v>0.56000000000000005</v>
      </c>
      <c r="AE35" s="17">
        <v>0.58199999999999996</v>
      </c>
      <c r="AF35" s="17">
        <v>0.60499999999999998</v>
      </c>
      <c r="AG35" s="17">
        <v>0.63</v>
      </c>
      <c r="AH35" s="17">
        <v>0.65600000000000003</v>
      </c>
      <c r="AI35" s="17">
        <v>0.68400000000000005</v>
      </c>
      <c r="AJ35" s="17">
        <v>0.71299999999999997</v>
      </c>
      <c r="AK35" s="17">
        <v>0.745</v>
      </c>
      <c r="AL35" s="17">
        <v>0.77800000000000002</v>
      </c>
      <c r="AM35" s="17">
        <v>0.81399999999999995</v>
      </c>
      <c r="AN35" s="17">
        <v>0.85299999999999998</v>
      </c>
      <c r="AO35" s="17">
        <v>0.89400000000000002</v>
      </c>
      <c r="AP35" s="17">
        <v>0.93899999999999995</v>
      </c>
      <c r="AQ35" s="17">
        <v>0.98799999999999999</v>
      </c>
    </row>
    <row r="36" spans="1:43" x14ac:dyDescent="0.2">
      <c r="A36" s="15">
        <v>10</v>
      </c>
      <c r="B36" s="17">
        <v>0.23100000000000001</v>
      </c>
      <c r="C36" s="17">
        <v>0.23799999999999999</v>
      </c>
      <c r="D36" s="17">
        <v>0.24399999999999999</v>
      </c>
      <c r="E36" s="17">
        <v>0.251</v>
      </c>
      <c r="F36" s="17">
        <v>0.25900000000000001</v>
      </c>
      <c r="G36" s="17">
        <v>0.26600000000000001</v>
      </c>
      <c r="H36" s="17">
        <v>0.27400000000000002</v>
      </c>
      <c r="I36" s="17">
        <v>0.28199999999999997</v>
      </c>
      <c r="J36" s="17">
        <v>0.28999999999999998</v>
      </c>
      <c r="K36" s="17">
        <v>0.29899999999999999</v>
      </c>
      <c r="L36" s="17">
        <v>0.308</v>
      </c>
      <c r="M36" s="17">
        <v>0.317</v>
      </c>
      <c r="N36" s="17">
        <v>0.32700000000000001</v>
      </c>
      <c r="O36" s="17">
        <v>0.33700000000000002</v>
      </c>
      <c r="P36" s="17">
        <v>0.34799999999999998</v>
      </c>
      <c r="Q36" s="17">
        <v>0.35899999999999999</v>
      </c>
      <c r="R36" s="17">
        <v>0.371</v>
      </c>
      <c r="S36" s="17">
        <v>0.38300000000000001</v>
      </c>
      <c r="T36" s="17">
        <v>0.39500000000000002</v>
      </c>
      <c r="U36" s="17">
        <v>0.40899999999999997</v>
      </c>
      <c r="V36" s="17">
        <v>0.42299999999999999</v>
      </c>
      <c r="W36" s="17">
        <v>0.437</v>
      </c>
      <c r="X36" s="17">
        <v>0.45200000000000001</v>
      </c>
      <c r="Y36" s="17">
        <v>0.46800000000000003</v>
      </c>
      <c r="Z36" s="17">
        <v>0.48499999999999999</v>
      </c>
      <c r="AA36" s="17">
        <v>0.503</v>
      </c>
      <c r="AB36" s="17">
        <v>0.52200000000000002</v>
      </c>
      <c r="AC36" s="17">
        <v>0.54100000000000004</v>
      </c>
      <c r="AD36" s="17">
        <v>0.56200000000000006</v>
      </c>
      <c r="AE36" s="17">
        <v>0.58399999999999996</v>
      </c>
      <c r="AF36" s="17">
        <v>0.60699999999999998</v>
      </c>
      <c r="AG36" s="17">
        <v>0.63200000000000001</v>
      </c>
      <c r="AH36" s="17">
        <v>0.65800000000000003</v>
      </c>
      <c r="AI36" s="17">
        <v>0.68600000000000005</v>
      </c>
      <c r="AJ36" s="17">
        <v>0.71599999999999997</v>
      </c>
      <c r="AK36" s="17">
        <v>0.747</v>
      </c>
      <c r="AL36" s="17">
        <v>0.78100000000000003</v>
      </c>
      <c r="AM36" s="17">
        <v>0.81699999999999995</v>
      </c>
      <c r="AN36" s="17">
        <v>0.85599999999999998</v>
      </c>
      <c r="AO36" s="17">
        <v>0.89800000000000002</v>
      </c>
      <c r="AP36" s="17">
        <v>0.94299999999999995</v>
      </c>
      <c r="AQ36" s="17">
        <v>0.99199999999999999</v>
      </c>
    </row>
    <row r="37" spans="1:43" x14ac:dyDescent="0.2">
      <c r="A37" s="15">
        <v>11</v>
      </c>
      <c r="B37" s="17">
        <v>0.23200000000000001</v>
      </c>
      <c r="C37" s="17">
        <v>0.23799999999999999</v>
      </c>
      <c r="D37" s="17">
        <v>0.245</v>
      </c>
      <c r="E37" s="17">
        <v>0.252</v>
      </c>
      <c r="F37" s="17">
        <v>0.25900000000000001</v>
      </c>
      <c r="G37" s="17">
        <v>0.26700000000000002</v>
      </c>
      <c r="H37" s="17">
        <v>0.27400000000000002</v>
      </c>
      <c r="I37" s="17">
        <v>0.28299999999999997</v>
      </c>
      <c r="J37" s="17">
        <v>0.29099999999999998</v>
      </c>
      <c r="K37" s="17">
        <v>0.3</v>
      </c>
      <c r="L37" s="17">
        <v>0.309</v>
      </c>
      <c r="M37" s="17">
        <v>0.318</v>
      </c>
      <c r="N37" s="17">
        <v>0.32800000000000001</v>
      </c>
      <c r="O37" s="17">
        <v>0.33800000000000002</v>
      </c>
      <c r="P37" s="17">
        <v>0.34899999999999998</v>
      </c>
      <c r="Q37" s="17">
        <v>0.36</v>
      </c>
      <c r="R37" s="17">
        <v>0.372</v>
      </c>
      <c r="S37" s="17">
        <v>0.38400000000000001</v>
      </c>
      <c r="T37" s="17">
        <v>0.39600000000000002</v>
      </c>
      <c r="U37" s="17">
        <v>0.41</v>
      </c>
      <c r="V37" s="17">
        <v>0.42399999999999999</v>
      </c>
      <c r="W37" s="17">
        <v>0.438</v>
      </c>
      <c r="X37" s="17">
        <v>0.45400000000000001</v>
      </c>
      <c r="Y37" s="17">
        <v>0.47</v>
      </c>
      <c r="Z37" s="17">
        <v>0.48699999999999999</v>
      </c>
      <c r="AA37" s="17">
        <v>0.504</v>
      </c>
      <c r="AB37" s="17">
        <v>0.52300000000000002</v>
      </c>
      <c r="AC37" s="17">
        <v>0.54300000000000004</v>
      </c>
      <c r="AD37" s="17">
        <v>0.56399999999999995</v>
      </c>
      <c r="AE37" s="17">
        <v>0.58599999999999997</v>
      </c>
      <c r="AF37" s="17">
        <v>0.60899999999999999</v>
      </c>
      <c r="AG37" s="17">
        <v>0.63400000000000001</v>
      </c>
      <c r="AH37" s="17">
        <v>0.66</v>
      </c>
      <c r="AI37" s="17">
        <v>0.68799999999999994</v>
      </c>
      <c r="AJ37" s="17">
        <v>0.71799999999999997</v>
      </c>
      <c r="AK37" s="17">
        <v>0.75</v>
      </c>
      <c r="AL37" s="17">
        <v>0.78400000000000003</v>
      </c>
      <c r="AM37" s="17">
        <v>0.82</v>
      </c>
      <c r="AN37" s="17">
        <v>0.85899999999999999</v>
      </c>
      <c r="AO37" s="17">
        <v>0.90200000000000002</v>
      </c>
      <c r="AP37" s="17">
        <v>0.94699999999999995</v>
      </c>
      <c r="AQ37" s="17">
        <v>0.996</v>
      </c>
    </row>
    <row r="38" spans="1:43" x14ac:dyDescent="0.2">
      <c r="A38"/>
      <c r="B38"/>
    </row>
    <row r="39" spans="1:43" x14ac:dyDescent="0.2">
      <c r="A39"/>
      <c r="B39"/>
    </row>
    <row r="40" spans="1:43" x14ac:dyDescent="0.2">
      <c r="A40"/>
      <c r="B40"/>
    </row>
    <row r="41" spans="1:43" x14ac:dyDescent="0.2">
      <c r="A41"/>
      <c r="B41"/>
    </row>
    <row r="42" spans="1:43" x14ac:dyDescent="0.2">
      <c r="A42"/>
      <c r="B42"/>
    </row>
    <row r="43" spans="1:43" ht="39.6" customHeight="1" x14ac:dyDescent="0.2">
      <c r="A43"/>
      <c r="B43"/>
    </row>
    <row r="44" spans="1:43" x14ac:dyDescent="0.2">
      <c r="A44"/>
      <c r="B44"/>
    </row>
    <row r="45" spans="1:43" ht="27.6" customHeight="1" x14ac:dyDescent="0.2">
      <c r="A45"/>
      <c r="B45"/>
    </row>
    <row r="46" spans="1:43" x14ac:dyDescent="0.2">
      <c r="A46"/>
      <c r="B46"/>
    </row>
    <row r="47" spans="1:43" x14ac:dyDescent="0.2">
      <c r="A47"/>
      <c r="B47"/>
    </row>
    <row r="48" spans="1:43"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Vtmij1ntCp0TJu8rX6pUTR4Uq+zz2sTWT3ZsYp0RsJN7xQJBAWom+HV7sUy335cWybTutI4d9jMpVQCoQyCOoA==" saltValue="kCtiGtlyWI1BpikfwngUWg==" spinCount="100000" sheet="1" objects="1" scenarios="1"/>
  <conditionalFormatting sqref="A25:A37">
    <cfRule type="expression" dxfId="35" priority="5" stopIfTrue="1">
      <formula>MOD(ROW(),2)=0</formula>
    </cfRule>
    <cfRule type="expression" dxfId="34" priority="6" stopIfTrue="1">
      <formula>MOD(ROW(),2)&lt;&gt;0</formula>
    </cfRule>
  </conditionalFormatting>
  <conditionalFormatting sqref="B25:AQ37">
    <cfRule type="expression" dxfId="33" priority="7" stopIfTrue="1">
      <formula>MOD(ROW(),2)=0</formula>
    </cfRule>
    <cfRule type="expression" dxfId="32" priority="8" stopIfTrue="1">
      <formula>MOD(ROW(),2)&lt;&gt;0</formula>
    </cfRule>
  </conditionalFormatting>
  <conditionalFormatting sqref="A6:A16">
    <cfRule type="expression" dxfId="31" priority="9" stopIfTrue="1">
      <formula>MOD(ROW(),2)=0</formula>
    </cfRule>
    <cfRule type="expression" dxfId="30" priority="10" stopIfTrue="1">
      <formula>MOD(ROW(),2)&lt;&gt;0</formula>
    </cfRule>
  </conditionalFormatting>
  <conditionalFormatting sqref="B6:AQ16 C17:AQ20">
    <cfRule type="expression" dxfId="29" priority="11" stopIfTrue="1">
      <formula>MOD(ROW(),2)=0</formula>
    </cfRule>
    <cfRule type="expression" dxfId="28" priority="12" stopIfTrue="1">
      <formula>MOD(ROW(),2)&lt;&gt;0</formula>
    </cfRule>
  </conditionalFormatting>
  <conditionalFormatting sqref="A17:A20">
    <cfRule type="expression" dxfId="27" priority="1" stopIfTrue="1">
      <formula>MOD(ROW(),2)=0</formula>
    </cfRule>
    <cfRule type="expression" dxfId="26" priority="2" stopIfTrue="1">
      <formula>MOD(ROW(),2)&lt;&gt;0</formula>
    </cfRule>
  </conditionalFormatting>
  <conditionalFormatting sqref="B17:B20">
    <cfRule type="expression" dxfId="25" priority="3" stopIfTrue="1">
      <formula>MOD(ROW(),2)=0</formula>
    </cfRule>
    <cfRule type="expression" dxfId="2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zoomScale="85" zoomScaleNormal="85" workbookViewId="0">
      <selection activeCell="F20" sqref="F20"/>
    </sheetView>
  </sheetViews>
  <sheetFormatPr defaultColWidth="10" defaultRowHeight="12.75" x14ac:dyDescent="0.2"/>
  <cols>
    <col min="1" max="1" width="31.7109375" style="3" customWidth="1"/>
    <col min="2" max="3" width="22.7109375" style="3" customWidth="1"/>
    <col min="4" max="4" width="10" style="3" customWidth="1"/>
    <col min="5" max="16384" width="10" style="3"/>
  </cols>
  <sheetData>
    <row r="1" spans="1:9" ht="20.25" x14ac:dyDescent="0.3">
      <c r="A1" s="1" t="s">
        <v>0</v>
      </c>
      <c r="B1" s="2"/>
      <c r="C1" s="2"/>
      <c r="D1" s="2"/>
      <c r="E1" s="2"/>
      <c r="F1" s="2"/>
      <c r="G1" s="2"/>
      <c r="H1" s="2"/>
      <c r="I1" s="2"/>
    </row>
    <row r="2" spans="1:9" ht="15.75" x14ac:dyDescent="0.25">
      <c r="A2" s="4" t="str">
        <f>IF(title="&gt; Enter workbook title here","Enter workbook title in Cover sheet",title)</f>
        <v>Fire_E - Tax Charge Debit Factors</v>
      </c>
      <c r="B2" s="5"/>
      <c r="C2" s="5"/>
      <c r="D2" s="5"/>
      <c r="E2" s="5"/>
      <c r="F2" s="5"/>
      <c r="G2" s="5"/>
      <c r="H2" s="5"/>
      <c r="I2" s="5"/>
    </row>
    <row r="3" spans="1:9" ht="15.75" x14ac:dyDescent="0.25">
      <c r="A3" s="6" t="str">
        <f>TABLE_FACTOR_TYPE&amp;" - x-"&amp;TABLE_SERIES_NUMBER</f>
        <v>Scheme pays LTA - x-624</v>
      </c>
      <c r="B3" s="5"/>
      <c r="C3" s="5"/>
      <c r="D3" s="5"/>
      <c r="E3" s="5"/>
      <c r="F3" s="5"/>
      <c r="G3" s="5"/>
      <c r="H3" s="5"/>
      <c r="I3" s="5"/>
    </row>
    <row r="4" spans="1:9" x14ac:dyDescent="0.2">
      <c r="A4" s="7" t="str">
        <f ca="1">CELL("filename",A1)</f>
        <v>V:\LGA\Pensions\Team\Firefighters\Websites\FPS REGS\GAD guidance\Tax\[FPS2006AA240119.xlsx]x-624</v>
      </c>
    </row>
    <row r="6" spans="1:9" x14ac:dyDescent="0.2">
      <c r="A6" s="8" t="s">
        <v>1</v>
      </c>
      <c r="B6" s="9" t="s">
        <v>2</v>
      </c>
      <c r="C6" s="9"/>
    </row>
    <row r="7" spans="1:9" x14ac:dyDescent="0.2">
      <c r="A7" s="10" t="s">
        <v>3</v>
      </c>
      <c r="B7" s="11" t="s">
        <v>4</v>
      </c>
      <c r="C7" s="11"/>
    </row>
    <row r="8" spans="1:9" x14ac:dyDescent="0.2">
      <c r="A8" s="10" t="s">
        <v>5</v>
      </c>
      <c r="B8" s="11">
        <v>2006</v>
      </c>
      <c r="C8" s="11"/>
    </row>
    <row r="9" spans="1:9" x14ac:dyDescent="0.2">
      <c r="A9" s="10" t="s">
        <v>6</v>
      </c>
      <c r="B9" s="11" t="s">
        <v>66</v>
      </c>
      <c r="C9" s="11"/>
    </row>
    <row r="10" spans="1:9" x14ac:dyDescent="0.2">
      <c r="A10" s="10" t="s">
        <v>8</v>
      </c>
      <c r="B10" s="11" t="s">
        <v>65</v>
      </c>
      <c r="C10" s="11"/>
    </row>
    <row r="11" spans="1:9" x14ac:dyDescent="0.2">
      <c r="A11" s="10" t="s">
        <v>10</v>
      </c>
      <c r="B11" s="11" t="s">
        <v>11</v>
      </c>
      <c r="C11" s="11"/>
    </row>
    <row r="12" spans="1:9" x14ac:dyDescent="0.2">
      <c r="A12" s="10" t="s">
        <v>12</v>
      </c>
      <c r="B12" s="11" t="s">
        <v>64</v>
      </c>
      <c r="C12" s="11"/>
    </row>
    <row r="13" spans="1:9" hidden="1" x14ac:dyDescent="0.2">
      <c r="A13" s="10" t="s">
        <v>14</v>
      </c>
      <c r="B13" s="11">
        <v>1</v>
      </c>
      <c r="C13" s="11"/>
    </row>
    <row r="14" spans="1:9" hidden="1" x14ac:dyDescent="0.2">
      <c r="A14" s="10" t="s">
        <v>15</v>
      </c>
      <c r="B14" s="11">
        <v>624</v>
      </c>
      <c r="C14" s="11"/>
    </row>
    <row r="15" spans="1:9" x14ac:dyDescent="0.2">
      <c r="A15" s="10" t="s">
        <v>16</v>
      </c>
      <c r="B15" s="11" t="s">
        <v>63</v>
      </c>
      <c r="C15" s="11"/>
    </row>
    <row r="16" spans="1:9" x14ac:dyDescent="0.2">
      <c r="A16" s="10" t="s">
        <v>18</v>
      </c>
      <c r="B16" s="11" t="s">
        <v>62</v>
      </c>
      <c r="C16" s="11"/>
    </row>
    <row r="17" spans="1:3" ht="102" x14ac:dyDescent="0.2">
      <c r="A17" s="10" t="s">
        <v>20</v>
      </c>
      <c r="B17" s="11" t="s">
        <v>50</v>
      </c>
      <c r="C17" s="11"/>
    </row>
    <row r="18" spans="1:3" x14ac:dyDescent="0.2">
      <c r="A18" s="10" t="s">
        <v>22</v>
      </c>
      <c r="B18" s="12">
        <v>43489</v>
      </c>
      <c r="C18" s="11"/>
    </row>
    <row r="19" spans="1:3" ht="25.5" x14ac:dyDescent="0.2">
      <c r="A19" s="10" t="s">
        <v>23</v>
      </c>
      <c r="B19" s="11"/>
      <c r="C19" s="11"/>
    </row>
    <row r="20" spans="1:3" x14ac:dyDescent="0.2">
      <c r="A20" s="10" t="s">
        <v>24</v>
      </c>
      <c r="B20" s="11" t="s">
        <v>25</v>
      </c>
      <c r="C20" s="11"/>
    </row>
    <row r="23" spans="1:3" x14ac:dyDescent="0.2">
      <c r="A23" s="13"/>
    </row>
    <row r="25" spans="1:3" ht="38.25" x14ac:dyDescent="0.2">
      <c r="A25" s="14" t="s">
        <v>26</v>
      </c>
      <c r="B25" s="14" t="s">
        <v>61</v>
      </c>
      <c r="C25" s="14" t="s">
        <v>60</v>
      </c>
    </row>
    <row r="26" spans="1:3" x14ac:dyDescent="0.2">
      <c r="A26" s="15">
        <v>55</v>
      </c>
      <c r="B26" s="16">
        <v>21.67</v>
      </c>
      <c r="C26" s="16">
        <v>21.67</v>
      </c>
    </row>
    <row r="27" spans="1:3" x14ac:dyDescent="0.2">
      <c r="A27" s="15">
        <v>56</v>
      </c>
      <c r="B27" s="16">
        <v>21.19</v>
      </c>
      <c r="C27" s="16">
        <v>21.19</v>
      </c>
    </row>
    <row r="28" spans="1:3" x14ac:dyDescent="0.2">
      <c r="A28" s="15">
        <v>57</v>
      </c>
      <c r="B28" s="16">
        <v>20.7</v>
      </c>
      <c r="C28" s="16">
        <v>20.7</v>
      </c>
    </row>
    <row r="29" spans="1:3" x14ac:dyDescent="0.2">
      <c r="A29" s="15">
        <v>58</v>
      </c>
      <c r="B29" s="16">
        <v>20.2</v>
      </c>
      <c r="C29" s="16">
        <v>20.2</v>
      </c>
    </row>
    <row r="30" spans="1:3" x14ac:dyDescent="0.2">
      <c r="A30" s="15">
        <v>59</v>
      </c>
      <c r="B30" s="16">
        <v>19.690000000000001</v>
      </c>
      <c r="C30" s="16">
        <v>19.690000000000001</v>
      </c>
    </row>
    <row r="31" spans="1:3" x14ac:dyDescent="0.2">
      <c r="A31" s="15">
        <v>60</v>
      </c>
      <c r="B31" s="16">
        <v>19.18</v>
      </c>
      <c r="C31" s="16">
        <v>19.18</v>
      </c>
    </row>
    <row r="32" spans="1:3" x14ac:dyDescent="0.2">
      <c r="A32" s="15">
        <v>61</v>
      </c>
      <c r="B32" s="16">
        <v>18.66</v>
      </c>
      <c r="C32" s="16">
        <v>18.66</v>
      </c>
    </row>
    <row r="33" spans="1:3" x14ac:dyDescent="0.2">
      <c r="A33" s="15">
        <v>62</v>
      </c>
      <c r="B33" s="16">
        <v>18.14</v>
      </c>
      <c r="C33" s="16">
        <v>18.14</v>
      </c>
    </row>
    <row r="34" spans="1:3" x14ac:dyDescent="0.2">
      <c r="A34" s="15">
        <v>63</v>
      </c>
      <c r="B34" s="16">
        <v>17.61</v>
      </c>
      <c r="C34" s="16">
        <v>17.61</v>
      </c>
    </row>
    <row r="35" spans="1:3" x14ac:dyDescent="0.2">
      <c r="A35" s="15">
        <v>64</v>
      </c>
      <c r="B35" s="16">
        <v>17.07</v>
      </c>
      <c r="C35" s="16">
        <v>17.07</v>
      </c>
    </row>
    <row r="36" spans="1:3" x14ac:dyDescent="0.2">
      <c r="A36" s="15">
        <v>65</v>
      </c>
      <c r="B36" s="16">
        <v>16.53</v>
      </c>
      <c r="C36" s="16">
        <v>16.53</v>
      </c>
    </row>
    <row r="37" spans="1:3" x14ac:dyDescent="0.2">
      <c r="A37" s="15">
        <v>66</v>
      </c>
      <c r="B37" s="16">
        <v>15.99</v>
      </c>
      <c r="C37" s="16">
        <v>15.99</v>
      </c>
    </row>
    <row r="38" spans="1:3" x14ac:dyDescent="0.2">
      <c r="A38" s="15">
        <v>67</v>
      </c>
      <c r="B38" s="16">
        <v>15.44</v>
      </c>
      <c r="C38" s="16">
        <v>15.44</v>
      </c>
    </row>
    <row r="39" spans="1:3" x14ac:dyDescent="0.2">
      <c r="A39" s="15">
        <v>68</v>
      </c>
      <c r="B39" s="16">
        <v>14.89</v>
      </c>
      <c r="C39" s="16">
        <v>14.89</v>
      </c>
    </row>
    <row r="40" spans="1:3" x14ac:dyDescent="0.2">
      <c r="A40" s="15">
        <v>69</v>
      </c>
      <c r="B40" s="16">
        <v>14.34</v>
      </c>
      <c r="C40" s="16">
        <v>14.34</v>
      </c>
    </row>
    <row r="41" spans="1:3" x14ac:dyDescent="0.2">
      <c r="A41" s="15">
        <v>70</v>
      </c>
      <c r="B41" s="16">
        <v>13.79</v>
      </c>
      <c r="C41" s="16">
        <v>13.79</v>
      </c>
    </row>
    <row r="42" spans="1:3" x14ac:dyDescent="0.2">
      <c r="A42" s="15">
        <v>71</v>
      </c>
      <c r="B42" s="16">
        <v>13.24</v>
      </c>
      <c r="C42" s="16">
        <v>13.24</v>
      </c>
    </row>
    <row r="43" spans="1:3" x14ac:dyDescent="0.2">
      <c r="A43" s="15">
        <v>72</v>
      </c>
      <c r="B43" s="16">
        <v>12.69</v>
      </c>
      <c r="C43" s="16">
        <v>12.69</v>
      </c>
    </row>
    <row r="44" spans="1:3" x14ac:dyDescent="0.2">
      <c r="A44" s="15">
        <v>73</v>
      </c>
      <c r="B44" s="16">
        <v>12.14</v>
      </c>
      <c r="C44" s="16">
        <v>12.14</v>
      </c>
    </row>
    <row r="45" spans="1:3" x14ac:dyDescent="0.2">
      <c r="A45" s="15">
        <v>74</v>
      </c>
      <c r="B45" s="16">
        <v>11.6</v>
      </c>
      <c r="C45" s="16">
        <v>11.6</v>
      </c>
    </row>
    <row r="46" spans="1:3" x14ac:dyDescent="0.2">
      <c r="A46"/>
      <c r="B46"/>
    </row>
    <row r="47" spans="1:3" x14ac:dyDescent="0.2">
      <c r="A47"/>
      <c r="B47"/>
    </row>
    <row r="48" spans="1:3" x14ac:dyDescent="0.2">
      <c r="A48"/>
      <c r="B48"/>
    </row>
    <row r="49" spans="1:2" x14ac:dyDescent="0.2">
      <c r="A49"/>
      <c r="B49"/>
    </row>
    <row r="50" spans="1:2" x14ac:dyDescent="0.2">
      <c r="A50"/>
      <c r="B50"/>
    </row>
    <row r="51" spans="1:2" x14ac:dyDescent="0.2">
      <c r="A51"/>
      <c r="B51"/>
    </row>
    <row r="52" spans="1:2" x14ac:dyDescent="0.2">
      <c r="A52"/>
      <c r="B52"/>
    </row>
    <row r="53" spans="1:2" x14ac:dyDescent="0.2">
      <c r="A53"/>
      <c r="B53"/>
    </row>
    <row r="54" spans="1:2" x14ac:dyDescent="0.2">
      <c r="A54"/>
      <c r="B54"/>
    </row>
    <row r="55" spans="1:2" x14ac:dyDescent="0.2">
      <c r="A55"/>
      <c r="B55"/>
    </row>
    <row r="56" spans="1:2" x14ac:dyDescent="0.2">
      <c r="A56"/>
      <c r="B56"/>
    </row>
    <row r="57" spans="1:2" x14ac:dyDescent="0.2">
      <c r="A57"/>
      <c r="B57"/>
    </row>
    <row r="58" spans="1:2" x14ac:dyDescent="0.2">
      <c r="A58"/>
      <c r="B58"/>
    </row>
    <row r="59" spans="1:2" x14ac:dyDescent="0.2">
      <c r="A59"/>
      <c r="B59"/>
    </row>
    <row r="60" spans="1:2" x14ac:dyDescent="0.2">
      <c r="A60"/>
      <c r="B60"/>
    </row>
    <row r="61" spans="1:2" x14ac:dyDescent="0.2">
      <c r="A61"/>
      <c r="B61"/>
    </row>
    <row r="62" spans="1:2" x14ac:dyDescent="0.2">
      <c r="A62"/>
      <c r="B62"/>
    </row>
    <row r="63" spans="1:2" x14ac:dyDescent="0.2">
      <c r="A63"/>
      <c r="B63"/>
    </row>
    <row r="64" spans="1:2" x14ac:dyDescent="0.2">
      <c r="A64"/>
      <c r="B64"/>
    </row>
  </sheetData>
  <sheetProtection algorithmName="SHA-512" hashValue="ZF2cOGPCVdFu8QYZs+lgyqaGb5MYw8GAfr5ZU9NHDzCEVAkMGPxNRqSEnVtnZeLm9GgZwaM1GY1ZsP2J64BibQ==" saltValue="Ayu2hYQF8ZoEGf4FOTxBcw==" spinCount="100000" sheet="1" objects="1" scenarios="1"/>
  <conditionalFormatting sqref="A25:A45">
    <cfRule type="expression" dxfId="23" priority="5" stopIfTrue="1">
      <formula>MOD(ROW(),2)=0</formula>
    </cfRule>
    <cfRule type="expression" dxfId="22" priority="6" stopIfTrue="1">
      <formula>MOD(ROW(),2)&lt;&gt;0</formula>
    </cfRule>
  </conditionalFormatting>
  <conditionalFormatting sqref="B25:C45">
    <cfRule type="expression" dxfId="21" priority="7" stopIfTrue="1">
      <formula>MOD(ROW(),2)=0</formula>
    </cfRule>
    <cfRule type="expression" dxfId="20" priority="8" stopIfTrue="1">
      <formula>MOD(ROW(),2)&lt;&gt;0</formula>
    </cfRule>
  </conditionalFormatting>
  <conditionalFormatting sqref="A6:A16">
    <cfRule type="expression" dxfId="19" priority="9" stopIfTrue="1">
      <formula>MOD(ROW(),2)=0</formula>
    </cfRule>
    <cfRule type="expression" dxfId="18" priority="10" stopIfTrue="1">
      <formula>MOD(ROW(),2)&lt;&gt;0</formula>
    </cfRule>
  </conditionalFormatting>
  <conditionalFormatting sqref="B6:C16 C17:C20">
    <cfRule type="expression" dxfId="17" priority="11" stopIfTrue="1">
      <formula>MOD(ROW(),2)=0</formula>
    </cfRule>
    <cfRule type="expression" dxfId="16" priority="12" stopIfTrue="1">
      <formula>MOD(ROW(),2)&lt;&gt;0</formula>
    </cfRule>
  </conditionalFormatting>
  <conditionalFormatting sqref="A17:A20">
    <cfRule type="expression" dxfId="15" priority="1" stopIfTrue="1">
      <formula>MOD(ROW(),2)=0</formula>
    </cfRule>
    <cfRule type="expression" dxfId="14" priority="2" stopIfTrue="1">
      <formula>MOD(ROW(),2)&lt;&gt;0</formula>
    </cfRule>
  </conditionalFormatting>
  <conditionalFormatting sqref="B17:B20">
    <cfRule type="expression" dxfId="13" priority="3" stopIfTrue="1">
      <formula>MOD(ROW(),2)=0</formula>
    </cfRule>
    <cfRule type="expression" dxfId="1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330</vt:i4>
      </vt:variant>
    </vt:vector>
  </HeadingPairs>
  <TitlesOfParts>
    <vt:vector size="340" baseType="lpstr">
      <vt:lpstr>x-605</vt:lpstr>
      <vt:lpstr>x-606</vt:lpstr>
      <vt:lpstr>x-614</vt:lpstr>
      <vt:lpstr>x-615</vt:lpstr>
      <vt:lpstr>x-616</vt:lpstr>
      <vt:lpstr>x-617</vt:lpstr>
      <vt:lpstr>x-618</vt:lpstr>
      <vt:lpstr>x-619</vt:lpstr>
      <vt:lpstr>x-624</vt:lpstr>
      <vt:lpstr>x-625</vt:lpstr>
      <vt:lpstr>'x-605'!Print_Area</vt:lpstr>
      <vt:lpstr>'x-606'!Print_Area</vt:lpstr>
      <vt:lpstr>'x-614'!Print_Area</vt:lpstr>
      <vt:lpstr>'x-615'!Print_Area</vt:lpstr>
      <vt:lpstr>'x-616'!Print_Area</vt:lpstr>
      <vt:lpstr>'x-617'!Print_Area</vt:lpstr>
      <vt:lpstr>'x-618'!Print_Area</vt:lpstr>
      <vt:lpstr>'x-619'!Print_Area</vt:lpstr>
      <vt:lpstr>'x-624'!Print_Area</vt:lpstr>
      <vt:lpstr>'x-625'!Print_Area</vt:lpstr>
      <vt:lpstr>'x-605'!TABLE_AGE_DEF</vt:lpstr>
      <vt:lpstr>'x-606'!TABLE_AGE_DEF</vt:lpstr>
      <vt:lpstr>'x-614'!TABLE_AGE_DEF</vt:lpstr>
      <vt:lpstr>'x-615'!TABLE_AGE_DEF</vt:lpstr>
      <vt:lpstr>'x-616'!TABLE_AGE_DEF</vt:lpstr>
      <vt:lpstr>'x-617'!TABLE_AGE_DEF</vt:lpstr>
      <vt:lpstr>'x-618'!TABLE_AGE_DEF</vt:lpstr>
      <vt:lpstr>'x-619'!TABLE_AGE_DEF</vt:lpstr>
      <vt:lpstr>'x-624'!TABLE_AGE_DEF</vt:lpstr>
      <vt:lpstr>'x-625'!TABLE_AGE_DEF</vt:lpstr>
      <vt:lpstr>'x-605'!TABLE_AGE_DEF_1</vt:lpstr>
      <vt:lpstr>'x-606'!TABLE_AGE_DEF_1</vt:lpstr>
      <vt:lpstr>'x-614'!TABLE_AGE_DEF_1</vt:lpstr>
      <vt:lpstr>'x-615'!TABLE_AGE_DEF_1</vt:lpstr>
      <vt:lpstr>'x-616'!TABLE_AGE_DEF_1</vt:lpstr>
      <vt:lpstr>'x-617'!TABLE_AGE_DEF_1</vt:lpstr>
      <vt:lpstr>'x-618'!TABLE_AGE_DEF_1</vt:lpstr>
      <vt:lpstr>'x-619'!TABLE_AGE_DEF_1</vt:lpstr>
      <vt:lpstr>'x-624'!TABLE_AGE_DEF_1</vt:lpstr>
      <vt:lpstr>'x-625'!TABLE_AGE_DEF_1</vt:lpstr>
      <vt:lpstr>'x-605'!TABLE_AREA</vt:lpstr>
      <vt:lpstr>'x-606'!TABLE_AREA</vt:lpstr>
      <vt:lpstr>'x-614'!TABLE_AREA</vt:lpstr>
      <vt:lpstr>'x-615'!TABLE_AREA</vt:lpstr>
      <vt:lpstr>'x-616'!TABLE_AREA</vt:lpstr>
      <vt:lpstr>'x-617'!TABLE_AREA</vt:lpstr>
      <vt:lpstr>'x-618'!TABLE_AREA</vt:lpstr>
      <vt:lpstr>'x-619'!TABLE_AREA</vt:lpstr>
      <vt:lpstr>'x-624'!TABLE_AREA</vt:lpstr>
      <vt:lpstr>'x-625'!TABLE_AREA</vt:lpstr>
      <vt:lpstr>'x-605'!TABLE_AREA_1</vt:lpstr>
      <vt:lpstr>'x-606'!TABLE_AREA_1</vt:lpstr>
      <vt:lpstr>'x-614'!TABLE_AREA_1</vt:lpstr>
      <vt:lpstr>'x-615'!TABLE_AREA_1</vt:lpstr>
      <vt:lpstr>'x-616'!TABLE_AREA_1</vt:lpstr>
      <vt:lpstr>'x-617'!TABLE_AREA_1</vt:lpstr>
      <vt:lpstr>'x-618'!TABLE_AREA_1</vt:lpstr>
      <vt:lpstr>'x-619'!TABLE_AREA_1</vt:lpstr>
      <vt:lpstr>'x-624'!TABLE_AREA_1</vt:lpstr>
      <vt:lpstr>'x-625'!TABLE_AREA_1</vt:lpstr>
      <vt:lpstr>'x-605'!TABLE_CLIENT</vt:lpstr>
      <vt:lpstr>'x-606'!TABLE_CLIENT</vt:lpstr>
      <vt:lpstr>'x-614'!TABLE_CLIENT</vt:lpstr>
      <vt:lpstr>'x-615'!TABLE_CLIENT</vt:lpstr>
      <vt:lpstr>'x-616'!TABLE_CLIENT</vt:lpstr>
      <vt:lpstr>'x-617'!TABLE_CLIENT</vt:lpstr>
      <vt:lpstr>'x-618'!TABLE_CLIENT</vt:lpstr>
      <vt:lpstr>'x-619'!TABLE_CLIENT</vt:lpstr>
      <vt:lpstr>'x-624'!TABLE_CLIENT</vt:lpstr>
      <vt:lpstr>'x-625'!TABLE_CLIENT</vt:lpstr>
      <vt:lpstr>'x-605'!TABLE_CLIENT_1</vt:lpstr>
      <vt:lpstr>'x-606'!TABLE_CLIENT_1</vt:lpstr>
      <vt:lpstr>'x-614'!TABLE_CLIENT_1</vt:lpstr>
      <vt:lpstr>'x-615'!TABLE_CLIENT_1</vt:lpstr>
      <vt:lpstr>'x-616'!TABLE_CLIENT_1</vt:lpstr>
      <vt:lpstr>'x-617'!TABLE_CLIENT_1</vt:lpstr>
      <vt:lpstr>'x-618'!TABLE_CLIENT_1</vt:lpstr>
      <vt:lpstr>'x-619'!TABLE_CLIENT_1</vt:lpstr>
      <vt:lpstr>'x-624'!TABLE_CLIENT_1</vt:lpstr>
      <vt:lpstr>'x-625'!TABLE_CLIENT_1</vt:lpstr>
      <vt:lpstr>'x-605'!TABLE_DATE_IMPLEMENTED</vt:lpstr>
      <vt:lpstr>'x-606'!TABLE_DATE_IMPLEMENTED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'x-624'!TABLE_DATE_IMPLEMENTED</vt:lpstr>
      <vt:lpstr>'x-625'!TABLE_DATE_IMPLEMENTED</vt:lpstr>
      <vt:lpstr>'x-605'!TABLE_DATE_IMPLEMENTED_1</vt:lpstr>
      <vt:lpstr>'x-606'!TABLE_DATE_IMPLEMENTED_1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'x-624'!TABLE_DATE_IMPLEMENTED_1</vt:lpstr>
      <vt:lpstr>'x-625'!TABLE_DATE_IMPLEMENTED_1</vt:lpstr>
      <vt:lpstr>'x-605'!TABLE_DATE_ISSUED</vt:lpstr>
      <vt:lpstr>'x-606'!TABLE_DATE_ISSUED</vt:lpstr>
      <vt:lpstr>'x-614'!TABLE_DATE_ISSUED</vt:lpstr>
      <vt:lpstr>'x-615'!TABLE_DATE_ISSUED</vt:lpstr>
      <vt:lpstr>'x-616'!TABLE_DATE_ISSUED</vt:lpstr>
      <vt:lpstr>'x-617'!TABLE_DATE_ISSUED</vt:lpstr>
      <vt:lpstr>'x-618'!TABLE_DATE_ISSUED</vt:lpstr>
      <vt:lpstr>'x-619'!TABLE_DATE_ISSUED</vt:lpstr>
      <vt:lpstr>'x-624'!TABLE_DATE_ISSUED</vt:lpstr>
      <vt:lpstr>'x-625'!TABLE_DATE_ISSUED</vt:lpstr>
      <vt:lpstr>'x-605'!TABLE_DATE_ISSUED_1</vt:lpstr>
      <vt:lpstr>'x-606'!TABLE_DATE_ISSUED_1</vt:lpstr>
      <vt:lpstr>'x-614'!TABLE_DATE_ISSUED_1</vt:lpstr>
      <vt:lpstr>'x-615'!TABLE_DATE_ISSUED_1</vt:lpstr>
      <vt:lpstr>'x-616'!TABLE_DATE_ISSUED_1</vt:lpstr>
      <vt:lpstr>'x-617'!TABLE_DATE_ISSUED_1</vt:lpstr>
      <vt:lpstr>'x-618'!TABLE_DATE_ISSUED_1</vt:lpstr>
      <vt:lpstr>'x-619'!TABLE_DATE_ISSUED_1</vt:lpstr>
      <vt:lpstr>'x-624'!TABLE_DATE_ISSUED_1</vt:lpstr>
      <vt:lpstr>'x-625'!TABLE_DATE_ISSUED_1</vt:lpstr>
      <vt:lpstr>'x-605'!TABLE_DESCRIPTION</vt:lpstr>
      <vt:lpstr>'x-606'!TABLE_DESCRIPTION</vt:lpstr>
      <vt:lpstr>'x-614'!TABLE_DESCRIPTION</vt:lpstr>
      <vt:lpstr>'x-615'!TABLE_DESCRIPTION</vt:lpstr>
      <vt:lpstr>'x-616'!TABLE_DESCRIPTION</vt:lpstr>
      <vt:lpstr>'x-617'!TABLE_DESCRIPTION</vt:lpstr>
      <vt:lpstr>'x-618'!TABLE_DESCRIPTION</vt:lpstr>
      <vt:lpstr>'x-619'!TABLE_DESCRIPTION</vt:lpstr>
      <vt:lpstr>'x-624'!TABLE_DESCRIPTION</vt:lpstr>
      <vt:lpstr>'x-625'!TABLE_DESCRIPTION</vt:lpstr>
      <vt:lpstr>'x-605'!TABLE_DESCRIPTION_1</vt:lpstr>
      <vt:lpstr>'x-606'!TABLE_DESCRIPTION_1</vt:lpstr>
      <vt:lpstr>'x-614'!TABLE_DESCRIPTION_1</vt:lpstr>
      <vt:lpstr>'x-615'!TABLE_DESCRIPTION_1</vt:lpstr>
      <vt:lpstr>'x-616'!TABLE_DESCRIPTION_1</vt:lpstr>
      <vt:lpstr>'x-617'!TABLE_DESCRIPTION_1</vt:lpstr>
      <vt:lpstr>'x-618'!TABLE_DESCRIPTION_1</vt:lpstr>
      <vt:lpstr>'x-619'!TABLE_DESCRIPTION_1</vt:lpstr>
      <vt:lpstr>'x-624'!TABLE_DESCRIPTION_1</vt:lpstr>
      <vt:lpstr>'x-625'!TABLE_DESCRIPTION_1</vt:lpstr>
      <vt:lpstr>'x-605'!TABLE_FACTOR_STATUS</vt:lpstr>
      <vt:lpstr>'x-606'!TABLE_FACTOR_STATUS</vt:lpstr>
      <vt:lpstr>'x-614'!TABLE_FACTOR_STATUS</vt:lpstr>
      <vt:lpstr>'x-615'!TABLE_FACTOR_STATUS</vt:lpstr>
      <vt:lpstr>'x-616'!TABLE_FACTOR_STATUS</vt:lpstr>
      <vt:lpstr>'x-617'!TABLE_FACTOR_STATUS</vt:lpstr>
      <vt:lpstr>'x-618'!TABLE_FACTOR_STATUS</vt:lpstr>
      <vt:lpstr>'x-619'!TABLE_FACTOR_STATUS</vt:lpstr>
      <vt:lpstr>'x-624'!TABLE_FACTOR_STATUS</vt:lpstr>
      <vt:lpstr>'x-625'!TABLE_FACTOR_STATUS</vt:lpstr>
      <vt:lpstr>'x-605'!TABLE_FACTOR_STATUS_1</vt:lpstr>
      <vt:lpstr>'x-606'!TABLE_FACTOR_STATUS_1</vt:lpstr>
      <vt:lpstr>'x-614'!TABLE_FACTOR_STATUS_1</vt:lpstr>
      <vt:lpstr>'x-615'!TABLE_FACTOR_STATUS_1</vt:lpstr>
      <vt:lpstr>'x-616'!TABLE_FACTOR_STATUS_1</vt:lpstr>
      <vt:lpstr>'x-617'!TABLE_FACTOR_STATUS_1</vt:lpstr>
      <vt:lpstr>'x-618'!TABLE_FACTOR_STATUS_1</vt:lpstr>
      <vt:lpstr>'x-619'!TABLE_FACTOR_STATUS_1</vt:lpstr>
      <vt:lpstr>'x-624'!TABLE_FACTOR_STATUS_1</vt:lpstr>
      <vt:lpstr>'x-625'!TABLE_FACTOR_STATUS_1</vt:lpstr>
      <vt:lpstr>'x-605'!TABLE_FACTOR_TYPE</vt:lpstr>
      <vt:lpstr>'x-606'!TABLE_FACTOR_TYPE</vt:lpstr>
      <vt:lpstr>'x-614'!TABLE_FACTOR_TYPE</vt:lpstr>
      <vt:lpstr>'x-615'!TABLE_FACTOR_TYPE</vt:lpstr>
      <vt:lpstr>'x-616'!TABLE_FACTOR_TYPE</vt:lpstr>
      <vt:lpstr>'x-617'!TABLE_FACTOR_TYPE</vt:lpstr>
      <vt:lpstr>'x-618'!TABLE_FACTOR_TYPE</vt:lpstr>
      <vt:lpstr>'x-619'!TABLE_FACTOR_TYPE</vt:lpstr>
      <vt:lpstr>'x-624'!TABLE_FACTOR_TYPE</vt:lpstr>
      <vt:lpstr>'x-625'!TABLE_FACTOR_TYPE</vt:lpstr>
      <vt:lpstr>'x-605'!TABLE_FACTOR_TYPE_1</vt:lpstr>
      <vt:lpstr>'x-606'!TABLE_FACTOR_TYPE_1</vt:lpstr>
      <vt:lpstr>'x-614'!TABLE_FACTOR_TYPE_1</vt:lpstr>
      <vt:lpstr>'x-615'!TABLE_FACTOR_TYPE_1</vt:lpstr>
      <vt:lpstr>'x-616'!TABLE_FACTOR_TYPE_1</vt:lpstr>
      <vt:lpstr>'x-617'!TABLE_FACTOR_TYPE_1</vt:lpstr>
      <vt:lpstr>'x-618'!TABLE_FACTOR_TYPE_1</vt:lpstr>
      <vt:lpstr>'x-619'!TABLE_FACTOR_TYPE_1</vt:lpstr>
      <vt:lpstr>'x-624'!TABLE_FACTOR_TYPE_1</vt:lpstr>
      <vt:lpstr>'x-625'!TABLE_FACTOR_TYPE_1</vt:lpstr>
      <vt:lpstr>'x-605'!TABLE_GENDER</vt:lpstr>
      <vt:lpstr>'x-606'!TABLE_GENDER</vt:lpstr>
      <vt:lpstr>'x-614'!TABLE_GENDER</vt:lpstr>
      <vt:lpstr>'x-615'!TABLE_GENDER</vt:lpstr>
      <vt:lpstr>'x-616'!TABLE_GENDER</vt:lpstr>
      <vt:lpstr>'x-617'!TABLE_GENDER</vt:lpstr>
      <vt:lpstr>'x-618'!TABLE_GENDER</vt:lpstr>
      <vt:lpstr>'x-619'!TABLE_GENDER</vt:lpstr>
      <vt:lpstr>'x-624'!TABLE_GENDER</vt:lpstr>
      <vt:lpstr>'x-625'!TABLE_GENDER</vt:lpstr>
      <vt:lpstr>'x-605'!TABLE_GENDER_1</vt:lpstr>
      <vt:lpstr>'x-606'!TABLE_GENDER_1</vt:lpstr>
      <vt:lpstr>'x-614'!TABLE_GENDER_1</vt:lpstr>
      <vt:lpstr>'x-615'!TABLE_GENDER_1</vt:lpstr>
      <vt:lpstr>'x-616'!TABLE_GENDER_1</vt:lpstr>
      <vt:lpstr>'x-617'!TABLE_GENDER_1</vt:lpstr>
      <vt:lpstr>'x-618'!TABLE_GENDER_1</vt:lpstr>
      <vt:lpstr>'x-619'!TABLE_GENDER_1</vt:lpstr>
      <vt:lpstr>'x-624'!TABLE_GENDER_1</vt:lpstr>
      <vt:lpstr>'x-625'!TABLE_GENDER_1</vt:lpstr>
      <vt:lpstr>'x-605'!TABLE_INFO</vt:lpstr>
      <vt:lpstr>'x-606'!TABLE_INFO</vt:lpstr>
      <vt:lpstr>'x-614'!TABLE_INFO</vt:lpstr>
      <vt:lpstr>'x-615'!TABLE_INFO</vt:lpstr>
      <vt:lpstr>'x-616'!TABLE_INFO</vt:lpstr>
      <vt:lpstr>'x-617'!TABLE_INFO</vt:lpstr>
      <vt:lpstr>'x-618'!TABLE_INFO</vt:lpstr>
      <vt:lpstr>'x-619'!TABLE_INFO</vt:lpstr>
      <vt:lpstr>'x-624'!TABLE_INFO</vt:lpstr>
      <vt:lpstr>'x-625'!TABLE_INFO</vt:lpstr>
      <vt:lpstr>'x-605'!TABLE_INFO_1</vt:lpstr>
      <vt:lpstr>'x-606'!TABLE_INFO_1</vt:lpstr>
      <vt:lpstr>'x-614'!TABLE_INFO_1</vt:lpstr>
      <vt:lpstr>'x-615'!TABLE_INFO_1</vt:lpstr>
      <vt:lpstr>'x-616'!TABLE_INFO_1</vt:lpstr>
      <vt:lpstr>'x-617'!TABLE_INFO_1</vt:lpstr>
      <vt:lpstr>'x-618'!TABLE_INFO_1</vt:lpstr>
      <vt:lpstr>'x-619'!TABLE_INFO_1</vt:lpstr>
      <vt:lpstr>'x-624'!TABLE_INFO_1</vt:lpstr>
      <vt:lpstr>'x-625'!TABLE_INFO_1</vt:lpstr>
      <vt:lpstr>'x-605'!TABLE_REFERENCE</vt:lpstr>
      <vt:lpstr>'x-606'!TABLE_REFERENCE</vt:lpstr>
      <vt:lpstr>'x-614'!TABLE_REFERENCE</vt:lpstr>
      <vt:lpstr>'x-615'!TABLE_REFERENCE</vt:lpstr>
      <vt:lpstr>'x-616'!TABLE_REFERENCE</vt:lpstr>
      <vt:lpstr>'x-617'!TABLE_REFERENCE</vt:lpstr>
      <vt:lpstr>'x-618'!TABLE_REFERENCE</vt:lpstr>
      <vt:lpstr>'x-619'!TABLE_REFERENCE</vt:lpstr>
      <vt:lpstr>'x-624'!TABLE_REFERENCE</vt:lpstr>
      <vt:lpstr>'x-625'!TABLE_REFERENCE</vt:lpstr>
      <vt:lpstr>'x-605'!TABLE_REFERENCE_1</vt:lpstr>
      <vt:lpstr>'x-606'!TABLE_REFERENCE_1</vt:lpstr>
      <vt:lpstr>'x-614'!TABLE_REFERENCE_1</vt:lpstr>
      <vt:lpstr>'x-615'!TABLE_REFERENCE_1</vt:lpstr>
      <vt:lpstr>'x-616'!TABLE_REFERENCE_1</vt:lpstr>
      <vt:lpstr>'x-617'!TABLE_REFERENCE_1</vt:lpstr>
      <vt:lpstr>'x-618'!TABLE_REFERENCE_1</vt:lpstr>
      <vt:lpstr>'x-619'!TABLE_REFERENCE_1</vt:lpstr>
      <vt:lpstr>'x-624'!TABLE_REFERENCE_1</vt:lpstr>
      <vt:lpstr>'x-625'!TABLE_REFERENCE_1</vt:lpstr>
      <vt:lpstr>'x-605'!TABLE_REFERENCE_GUIDANCE</vt:lpstr>
      <vt:lpstr>'x-606'!TABLE_REFERENCE_GUIDANCE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'x-624'!TABLE_REFERENCE_GUIDANCE</vt:lpstr>
      <vt:lpstr>'x-625'!TABLE_REFERENCE_GUIDANCE</vt:lpstr>
      <vt:lpstr>'x-605'!TABLE_REFERENCE_GUIDANCE_1</vt:lpstr>
      <vt:lpstr>'x-606'!TABLE_REFERENCE_GUIDANCE_1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'x-624'!TABLE_REFERENCE_GUIDANCE_1</vt:lpstr>
      <vt:lpstr>'x-625'!TABLE_REFERENCE_GUIDANCE_1</vt:lpstr>
      <vt:lpstr>'x-605'!TABLE_RELATED</vt:lpstr>
      <vt:lpstr>'x-606'!TABLE_RELATED</vt:lpstr>
      <vt:lpstr>'x-614'!TABLE_RELATED</vt:lpstr>
      <vt:lpstr>'x-615'!TABLE_RELATED</vt:lpstr>
      <vt:lpstr>'x-616'!TABLE_RELATED</vt:lpstr>
      <vt:lpstr>'x-617'!TABLE_RELATED</vt:lpstr>
      <vt:lpstr>'x-618'!TABLE_RELATED</vt:lpstr>
      <vt:lpstr>'x-619'!TABLE_RELATED</vt:lpstr>
      <vt:lpstr>'x-624'!TABLE_RELATED</vt:lpstr>
      <vt:lpstr>'x-625'!TABLE_RELATED</vt:lpstr>
      <vt:lpstr>'x-605'!TABLE_RELATED_1</vt:lpstr>
      <vt:lpstr>'x-606'!TABLE_RELATED_1</vt:lpstr>
      <vt:lpstr>'x-614'!TABLE_RELATED_1</vt:lpstr>
      <vt:lpstr>'x-615'!TABLE_RELATED_1</vt:lpstr>
      <vt:lpstr>'x-616'!TABLE_RELATED_1</vt:lpstr>
      <vt:lpstr>'x-617'!TABLE_RELATED_1</vt:lpstr>
      <vt:lpstr>'x-618'!TABLE_RELATED_1</vt:lpstr>
      <vt:lpstr>'x-619'!TABLE_RELATED_1</vt:lpstr>
      <vt:lpstr>'x-624'!TABLE_RELATED_1</vt:lpstr>
      <vt:lpstr>'x-625'!TABLE_RELATED_1</vt:lpstr>
      <vt:lpstr>'x-605'!TABLE_SECTION</vt:lpstr>
      <vt:lpstr>'x-606'!TABLE_SECTION</vt:lpstr>
      <vt:lpstr>'x-614'!TABLE_SECTION</vt:lpstr>
      <vt:lpstr>'x-615'!TABLE_SECTION</vt:lpstr>
      <vt:lpstr>'x-616'!TABLE_SECTION</vt:lpstr>
      <vt:lpstr>'x-617'!TABLE_SECTION</vt:lpstr>
      <vt:lpstr>'x-618'!TABLE_SECTION</vt:lpstr>
      <vt:lpstr>'x-619'!TABLE_SECTION</vt:lpstr>
      <vt:lpstr>'x-624'!TABLE_SECTION</vt:lpstr>
      <vt:lpstr>'x-625'!TABLE_SECTION</vt:lpstr>
      <vt:lpstr>'x-605'!TABLE_SECTION_1</vt:lpstr>
      <vt:lpstr>'x-606'!TABLE_SECTION_1</vt:lpstr>
      <vt:lpstr>'x-614'!TABLE_SECTION_1</vt:lpstr>
      <vt:lpstr>'x-615'!TABLE_SECTION_1</vt:lpstr>
      <vt:lpstr>'x-616'!TABLE_SECTION_1</vt:lpstr>
      <vt:lpstr>'x-617'!TABLE_SECTION_1</vt:lpstr>
      <vt:lpstr>'x-618'!TABLE_SECTION_1</vt:lpstr>
      <vt:lpstr>'x-619'!TABLE_SECTION_1</vt:lpstr>
      <vt:lpstr>'x-624'!TABLE_SECTION_1</vt:lpstr>
      <vt:lpstr>'x-625'!TABLE_SECTION_1</vt:lpstr>
      <vt:lpstr>'x-605'!TABLE_SECTION_NUMBER</vt:lpstr>
      <vt:lpstr>'x-606'!TABLE_SECTION_NUMBER</vt:lpstr>
      <vt:lpstr>'x-614'!TABLE_SECTION_NUMBER</vt:lpstr>
      <vt:lpstr>'x-615'!TABLE_SECTION_NUMBER</vt:lpstr>
      <vt:lpstr>'x-616'!TABLE_SECTION_NUMBER</vt:lpstr>
      <vt:lpstr>'x-617'!TABLE_SECTION_NUMBER</vt:lpstr>
      <vt:lpstr>'x-618'!TABLE_SECTION_NUMBER</vt:lpstr>
      <vt:lpstr>'x-619'!TABLE_SECTION_NUMBER</vt:lpstr>
      <vt:lpstr>'x-624'!TABLE_SECTION_NUMBER</vt:lpstr>
      <vt:lpstr>'x-625'!TABLE_SECTION_NUMBER</vt:lpstr>
      <vt:lpstr>'x-605'!TABLE_SECTION_NUMBER_1</vt:lpstr>
      <vt:lpstr>'x-606'!TABLE_SECTION_NUMBER_1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'x-624'!TABLE_SECTION_NUMBER_1</vt:lpstr>
      <vt:lpstr>'x-625'!TABLE_SECTION_NUMBER_1</vt:lpstr>
      <vt:lpstr>'x-605'!TABLE_SERIES_NUMBER</vt:lpstr>
      <vt:lpstr>'x-606'!TABLE_SERIES_NUMBER</vt:lpstr>
      <vt:lpstr>'x-614'!TABLE_SERIES_NUMBER</vt:lpstr>
      <vt:lpstr>'x-615'!TABLE_SERIES_NUMBER</vt:lpstr>
      <vt:lpstr>'x-616'!TABLE_SERIES_NUMBER</vt:lpstr>
      <vt:lpstr>'x-617'!TABLE_SERIES_NUMBER</vt:lpstr>
      <vt:lpstr>'x-618'!TABLE_SERIES_NUMBER</vt:lpstr>
      <vt:lpstr>'x-619'!TABLE_SERIES_NUMBER</vt:lpstr>
      <vt:lpstr>'x-624'!TABLE_SERIES_NUMBER</vt:lpstr>
      <vt:lpstr>'x-625'!TABLE_SERIES_NUMBER</vt:lpstr>
      <vt:lpstr>'x-605'!TABLE_SERIES_NUMBER_1</vt:lpstr>
      <vt:lpstr>'x-606'!TABLE_SERIES_NUMBER_1</vt:lpstr>
      <vt:lpstr>'x-614'!TABLE_SERIES_NUMBER_1</vt:lpstr>
      <vt:lpstr>'x-615'!TABLE_SERIES_NUMBER_1</vt:lpstr>
      <vt:lpstr>'x-616'!TABLE_SERIES_NUMBER_1</vt:lpstr>
      <vt:lpstr>'x-617'!TABLE_SERIES_NUMBER_1</vt:lpstr>
      <vt:lpstr>'x-618'!TABLE_SERIES_NUMBER_1</vt:lpstr>
      <vt:lpstr>'x-619'!TABLE_SERIES_NUMBER_1</vt:lpstr>
      <vt:lpstr>'x-624'!TABLE_SERIES_NUMBER_1</vt:lpstr>
      <vt:lpstr>'x-625'!TABLE_SERIES_NUMBER_1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Hey</dc:creator>
  <cp:lastModifiedBy>Claire Hey</cp:lastModifiedBy>
  <dcterms:created xsi:type="dcterms:W3CDTF">2019-02-13T13:44:01Z</dcterms:created>
  <dcterms:modified xsi:type="dcterms:W3CDTF">2019-02-13T15:35:23Z</dcterms:modified>
</cp:coreProperties>
</file>