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LGA\Pensions\Team\Firefighters\Fire Circulars and GAD Guidance\GAD Guidance\2018\"/>
    </mc:Choice>
  </mc:AlternateContent>
  <bookViews>
    <workbookView xWindow="0" yWindow="0" windowWidth="20460" windowHeight="7200"/>
  </bookViews>
  <sheets>
    <sheet name="x-401" sheetId="1" r:id="rId1"/>
  </sheets>
  <externalReferences>
    <externalReference r:id="rId2"/>
  </externalReferences>
  <definedNames>
    <definedName name="_xlnm.Print_Area" localSheetId="0">'x-401'!$A$25:$N$47</definedName>
    <definedName name="TABLE_AGE_DEF" localSheetId="0">'x-401'!$B$12</definedName>
    <definedName name="TABLE_AGE_DEF_1" localSheetId="0">'x-401'!$B$12</definedName>
    <definedName name="TABLE_AREA" localSheetId="0">'x-401'!$A$25:$B$64</definedName>
    <definedName name="TABLE_AREA_1" localSheetId="0">'x-401'!$A$25:$M$36</definedName>
    <definedName name="TABLE_CLIENT" localSheetId="0">'x-401'!$B$7</definedName>
    <definedName name="TABLE_CLIENT_1" localSheetId="0">'x-401'!$B$7</definedName>
    <definedName name="TABLE_DATE_IMPLEMENTED" localSheetId="0">'x-401'!$B$19</definedName>
    <definedName name="TABLE_DATE_IMPLEMENTED_1" localSheetId="0">'x-401'!$B$19</definedName>
    <definedName name="TABLE_DATE_ISSUED" localSheetId="0">'x-401'!$B$18</definedName>
    <definedName name="TABLE_DATE_ISSUED_1" localSheetId="0">'x-401'!$B$18</definedName>
    <definedName name="TABLE_DESCRIPTION" localSheetId="0">'x-401'!$B$10</definedName>
    <definedName name="TABLE_DESCRIPTION_1" localSheetId="0">'x-401'!$B$10</definedName>
    <definedName name="TABLE_FACTOR_STATUS" localSheetId="0">'x-401'!$B$20</definedName>
    <definedName name="TABLE_FACTOR_STATUS_1" localSheetId="0">'x-401'!$B$20</definedName>
    <definedName name="TABLE_FACTOR_TYPE" localSheetId="0">'x-401'!$B$9</definedName>
    <definedName name="TABLE_FACTOR_TYPE">'[1]x-Series Number'!$B$9</definedName>
    <definedName name="TABLE_FACTOR_TYPE_1" localSheetId="0">'x-401'!$B$9</definedName>
    <definedName name="TABLE_GENDER" localSheetId="0">'x-401'!$B$11</definedName>
    <definedName name="TABLE_GENDER_1" localSheetId="0">'x-401'!$B$11</definedName>
    <definedName name="TABLE_INFO" localSheetId="0">'x-401'!$A$6:$B$20</definedName>
    <definedName name="TABLE_INFO_1" localSheetId="0">'x-401'!$A$6:$M$20</definedName>
    <definedName name="TABLE_REFERENCE" localSheetId="0">'x-401'!$B$15</definedName>
    <definedName name="TABLE_REFERENCE_1" localSheetId="0">'x-401'!$B$15</definedName>
    <definedName name="TABLE_REFERENCE_GUIDANCE" localSheetId="0">'x-401'!$B$16</definedName>
    <definedName name="TABLE_REFERENCE_GUIDANCE_1" localSheetId="0">'x-401'!$B$16</definedName>
    <definedName name="TABLE_RELATED" localSheetId="0">'x-401'!$B$17</definedName>
    <definedName name="TABLE_RELATED_1" localSheetId="0">'x-401'!$B$17</definedName>
    <definedName name="TABLE_SECTION" localSheetId="0">'x-401'!$B$8</definedName>
    <definedName name="TABLE_SECTION_1" localSheetId="0">'x-401'!$B$8</definedName>
    <definedName name="TABLE_SECTION_NUMBER" localSheetId="0">'x-401'!$B$13</definedName>
    <definedName name="TABLE_SECTION_NUMBER_1" localSheetId="0">'x-401'!$B$13</definedName>
    <definedName name="TABLE_SERIES_NUMBER" localSheetId="0">'x-401'!$B$14</definedName>
    <definedName name="TABLE_SERIES_NUMBER">'[1]x-Series Number'!$B$14</definedName>
    <definedName name="TABLE_SERIES_NUMBER_1" localSheetId="0">'x-401'!$B$14</definedName>
    <definedName name="title">[1]Cover!$A$2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3" i="1"/>
  <c r="A2" i="1"/>
</calcChain>
</file>

<file path=xl/sharedStrings.xml><?xml version="1.0" encoding="utf-8"?>
<sst xmlns="http://schemas.openxmlformats.org/spreadsheetml/2006/main" count="28" uniqueCount="28">
  <si>
    <t>Government Actuary's Department</t>
  </si>
  <si>
    <t>Data Item</t>
  </si>
  <si>
    <t>Factor Table Information</t>
  </si>
  <si>
    <t>Client</t>
  </si>
  <si>
    <t>Fire_E</t>
  </si>
  <si>
    <t>Section</t>
  </si>
  <si>
    <t>Factor Type</t>
  </si>
  <si>
    <t>ERF</t>
  </si>
  <si>
    <t>Description</t>
  </si>
  <si>
    <t>2006 Section</t>
  </si>
  <si>
    <t>Gender</t>
  </si>
  <si>
    <t>Unisex</t>
  </si>
  <si>
    <t>Factor Age/Period Definition</t>
  </si>
  <si>
    <t>Age of the member in years and complete months when benefits come into payment</t>
  </si>
  <si>
    <t>Section Number</t>
  </si>
  <si>
    <t>Series Number</t>
  </si>
  <si>
    <t>Table Reference</t>
  </si>
  <si>
    <t>1-401</t>
  </si>
  <si>
    <t>Table Reference in Guidance</t>
  </si>
  <si>
    <t>Table on page 4</t>
  </si>
  <si>
    <t>Related Factor Guidance</t>
  </si>
  <si>
    <t>New Firefighters' Pension Scheme
Early Retirement Factors
Dated 04 July 2011</t>
  </si>
  <si>
    <t>Date Factors Issued to Client</t>
  </si>
  <si>
    <t>Date Factors Implemented (if known)</t>
  </si>
  <si>
    <t xml:space="preserve"> </t>
  </si>
  <si>
    <t>Factor Status</t>
  </si>
  <si>
    <t>Issued</t>
  </si>
  <si>
    <t>Age/Months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</si>
</sst>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0"/>
      <name val="Arial"/>
    </font>
    <font>
      <sz val="10"/>
      <name val="Arial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56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1" xfId="1" applyFont="1" applyFill="1" applyBorder="1"/>
    <xf numFmtId="0" fontId="1" fillId="2" borderId="1" xfId="1" applyFill="1" applyBorder="1"/>
    <xf numFmtId="0" fontId="1" fillId="0" borderId="0" xfId="1"/>
    <xf numFmtId="0" fontId="3" fillId="3" borderId="2" xfId="1" applyFont="1" applyFill="1" applyBorder="1" applyAlignment="1" applyProtection="1"/>
    <xf numFmtId="0" fontId="1" fillId="3" borderId="0" xfId="1" applyFill="1"/>
    <xf numFmtId="0" fontId="4" fillId="3" borderId="0" xfId="1" applyFont="1" applyFill="1"/>
    <xf numFmtId="0" fontId="5" fillId="0" borderId="0" xfId="1" applyFont="1"/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Continuous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centerContinuous" wrapText="1"/>
    </xf>
    <xf numFmtId="0" fontId="7" fillId="0" borderId="0" xfId="0" applyFont="1" applyFill="1" applyAlignment="1">
      <alignment horizontal="left" vertical="top" wrapText="1"/>
    </xf>
    <xf numFmtId="0" fontId="1" fillId="0" borderId="0" xfId="0" applyFont="1" applyAlignment="1">
      <alignment horizontal="center" wrapText="1"/>
    </xf>
    <xf numFmtId="15" fontId="7" fillId="0" borderId="0" xfId="0" applyNumberFormat="1" applyFont="1" applyFill="1" applyAlignment="1">
      <alignment horizontal="centerContinuous" wrapText="1"/>
    </xf>
    <xf numFmtId="0" fontId="1" fillId="0" borderId="0" xfId="1" applyFont="1"/>
    <xf numFmtId="1" fontId="6" fillId="0" borderId="0" xfId="0" applyNumberFormat="1" applyFont="1" applyFill="1" applyAlignment="1">
      <alignment vertical="top" wrapText="1"/>
    </xf>
    <xf numFmtId="0" fontId="7" fillId="0" borderId="0" xfId="0" applyFont="1" applyFill="1"/>
    <xf numFmtId="164" fontId="7" fillId="0" borderId="0" xfId="0" applyNumberFormat="1" applyFont="1" applyFill="1"/>
  </cellXfs>
  <cellStyles count="2">
    <cellStyle name="Normal" xfId="0" builtinId="0"/>
    <cellStyle name="Normal 2 2" xfId="1"/>
  </cellStyles>
  <dxfs count="12"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re%20England%20ERFs&amp;LRFs%20-%20November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urpose of spreadsheet"/>
      <sheetName val="Version Control"/>
      <sheetName val="Summary - Fire_E"/>
      <sheetName val="AnnGenHiddenLists"/>
      <sheetName val="Factor List"/>
      <sheetName val="x-Series Number"/>
      <sheetName val="x-401"/>
      <sheetName val="x-402"/>
      <sheetName val="x-403"/>
      <sheetName val="x-404"/>
      <sheetName val="x-405"/>
      <sheetName val="x-406"/>
      <sheetName val="x-407"/>
    </sheetNames>
    <sheetDataSet>
      <sheetData sheetId="0">
        <row r="2">
          <cell r="A2" t="str">
            <v>Fire_E - Consolidated Factor Spreadsheet</v>
          </cell>
        </row>
      </sheetData>
      <sheetData sheetId="1"/>
      <sheetData sheetId="2"/>
      <sheetData sheetId="3"/>
      <sheetData sheetId="4"/>
      <sheetData sheetId="5"/>
      <sheetData sheetId="6">
        <row r="9">
          <cell r="B9" t="str">
            <v>Enter the factor type (which should be consistent with the series header types found on the summary sheet (eg early or late retirement)</v>
          </cell>
        </row>
        <row r="14">
          <cell r="B14" t="str">
            <v>Enter series number (this reflects the number in the relevant series eg if it’s the first ER/LR factor then it would be "401")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M64"/>
  <sheetViews>
    <sheetView showGridLines="0" tabSelected="1" topLeftCell="A4" zoomScale="85" zoomScaleNormal="85" workbookViewId="0">
      <selection activeCell="E32" sqref="E32"/>
    </sheetView>
  </sheetViews>
  <sheetFormatPr defaultColWidth="10" defaultRowHeight="12.75" x14ac:dyDescent="0.2"/>
  <cols>
    <col min="1" max="1" width="31.7109375" style="3" customWidth="1"/>
    <col min="2" max="13" width="22.7109375" style="3" customWidth="1"/>
    <col min="14" max="16384" width="10" style="3"/>
  </cols>
  <sheetData>
    <row r="1" spans="1:13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3" ht="15.75" x14ac:dyDescent="0.25">
      <c r="A2" s="4" t="str">
        <f>IF(title="&gt; Enter workbook title here","Enter workbook title in Cover sheet",title)</f>
        <v>Fire_E - Consolidated Factor Spreadsheet</v>
      </c>
      <c r="B2" s="5"/>
      <c r="C2" s="5"/>
      <c r="D2" s="5"/>
      <c r="E2" s="5"/>
      <c r="F2" s="5"/>
      <c r="G2" s="5"/>
      <c r="H2" s="5"/>
      <c r="I2" s="5"/>
    </row>
    <row r="3" spans="1:13" ht="15.75" x14ac:dyDescent="0.25">
      <c r="A3" s="6" t="str">
        <f>TABLE_FACTOR_TYPE&amp;" - x-"&amp;TABLE_SERIES_NUMBER</f>
        <v>ERF - x-401</v>
      </c>
      <c r="B3" s="5"/>
      <c r="C3" s="5"/>
      <c r="D3" s="5"/>
      <c r="E3" s="5"/>
      <c r="F3" s="5"/>
      <c r="G3" s="5"/>
      <c r="H3" s="5"/>
      <c r="I3" s="5"/>
    </row>
    <row r="4" spans="1:13" x14ac:dyDescent="0.2">
      <c r="A4" s="7" t="str">
        <f ca="1">CELL("filename",A1)</f>
        <v/>
      </c>
    </row>
    <row r="6" spans="1:13" x14ac:dyDescent="0.2">
      <c r="A6" s="8" t="s">
        <v>1</v>
      </c>
      <c r="B6" s="9" t="s">
        <v>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2">
      <c r="A7" s="10" t="s">
        <v>3</v>
      </c>
      <c r="B7" s="11" t="s">
        <v>4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3" x14ac:dyDescent="0.2">
      <c r="A8" s="10" t="s">
        <v>5</v>
      </c>
      <c r="B8" s="11">
        <v>2006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 x14ac:dyDescent="0.2">
      <c r="A9" s="10" t="s">
        <v>6</v>
      </c>
      <c r="B9" s="11" t="s">
        <v>7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 x14ac:dyDescent="0.2">
      <c r="A10" s="10" t="s">
        <v>8</v>
      </c>
      <c r="B10" s="11" t="s">
        <v>9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x14ac:dyDescent="0.2">
      <c r="A11" s="10" t="s">
        <v>10</v>
      </c>
      <c r="B11" s="11" t="s">
        <v>11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x14ac:dyDescent="0.2">
      <c r="A12" s="10" t="s">
        <v>12</v>
      </c>
      <c r="B12" s="11" t="s">
        <v>13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hidden="1" x14ac:dyDescent="0.2">
      <c r="A13" s="10" t="s">
        <v>14</v>
      </c>
      <c r="B13" s="11">
        <v>1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3" hidden="1" x14ac:dyDescent="0.2">
      <c r="A14" s="10" t="s">
        <v>15</v>
      </c>
      <c r="B14" s="11">
        <v>401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3" x14ac:dyDescent="0.2">
      <c r="A15" s="10" t="s">
        <v>16</v>
      </c>
      <c r="B15" s="11" t="s">
        <v>17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3" x14ac:dyDescent="0.2">
      <c r="A16" s="10" t="s">
        <v>18</v>
      </c>
      <c r="B16" s="11" t="s">
        <v>19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ht="39.950000000000003" customHeight="1" x14ac:dyDescent="0.2">
      <c r="A17" s="12" t="s">
        <v>20</v>
      </c>
      <c r="B17" s="13" t="s">
        <v>21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">
      <c r="A18" s="12" t="s">
        <v>22</v>
      </c>
      <c r="B18" s="14">
        <v>43437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ht="25.5" x14ac:dyDescent="0.2">
      <c r="A19" s="12" t="s">
        <v>23</v>
      </c>
      <c r="B19" s="11" t="s">
        <v>24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x14ac:dyDescent="0.2">
      <c r="A20" s="12" t="s">
        <v>25</v>
      </c>
      <c r="B20" s="11" t="s">
        <v>26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3" spans="1:13" x14ac:dyDescent="0.2">
      <c r="A23" s="15"/>
    </row>
    <row r="25" spans="1:13" x14ac:dyDescent="0.2">
      <c r="A25" s="16" t="s">
        <v>27</v>
      </c>
      <c r="B25" s="16">
        <v>0</v>
      </c>
      <c r="C25" s="16">
        <v>1</v>
      </c>
      <c r="D25" s="16">
        <v>2</v>
      </c>
      <c r="E25" s="16">
        <v>3</v>
      </c>
      <c r="F25" s="16">
        <v>4</v>
      </c>
      <c r="G25" s="16">
        <v>5</v>
      </c>
      <c r="H25" s="16">
        <v>6</v>
      </c>
      <c r="I25" s="16">
        <v>7</v>
      </c>
      <c r="J25" s="16">
        <v>8</v>
      </c>
      <c r="K25" s="16">
        <v>9</v>
      </c>
      <c r="L25" s="16">
        <v>10</v>
      </c>
      <c r="M25" s="16">
        <v>11</v>
      </c>
    </row>
    <row r="26" spans="1:13" x14ac:dyDescent="0.2">
      <c r="A26" s="17">
        <v>55</v>
      </c>
      <c r="B26" s="18">
        <v>0.60099999999999998</v>
      </c>
      <c r="C26" s="18">
        <v>0.60299999999999998</v>
      </c>
      <c r="D26" s="18">
        <v>0.60599999999999998</v>
      </c>
      <c r="E26" s="18">
        <v>0.60799999999999998</v>
      </c>
      <c r="F26" s="18">
        <v>0.61</v>
      </c>
      <c r="G26" s="18">
        <v>0.61299999999999999</v>
      </c>
      <c r="H26" s="18">
        <v>0.61499999999999999</v>
      </c>
      <c r="I26" s="18">
        <v>0.61699999999999999</v>
      </c>
      <c r="J26" s="18">
        <v>0.62</v>
      </c>
      <c r="K26" s="18">
        <v>0.622</v>
      </c>
      <c r="L26" s="18">
        <v>0.624</v>
      </c>
      <c r="M26" s="18">
        <v>0.626</v>
      </c>
    </row>
    <row r="27" spans="1:13" x14ac:dyDescent="0.2">
      <c r="A27" s="17">
        <v>56</v>
      </c>
      <c r="B27" s="18">
        <v>0.629</v>
      </c>
      <c r="C27" s="18">
        <v>0.63100000000000001</v>
      </c>
      <c r="D27" s="18">
        <v>0.63400000000000001</v>
      </c>
      <c r="E27" s="18">
        <v>0.63600000000000001</v>
      </c>
      <c r="F27" s="18">
        <v>0.63900000000000001</v>
      </c>
      <c r="G27" s="18">
        <v>0.64100000000000001</v>
      </c>
      <c r="H27" s="18">
        <v>0.64300000000000002</v>
      </c>
      <c r="I27" s="18">
        <v>0.64600000000000002</v>
      </c>
      <c r="J27" s="18">
        <v>0.64800000000000002</v>
      </c>
      <c r="K27" s="18">
        <v>0.65100000000000002</v>
      </c>
      <c r="L27" s="18">
        <v>0.65300000000000002</v>
      </c>
      <c r="M27" s="18">
        <v>0.65600000000000003</v>
      </c>
    </row>
    <row r="28" spans="1:13" x14ac:dyDescent="0.2">
      <c r="A28" s="17">
        <v>57</v>
      </c>
      <c r="B28" s="18">
        <v>0.65800000000000003</v>
      </c>
      <c r="C28" s="18">
        <v>0.66100000000000003</v>
      </c>
      <c r="D28" s="18">
        <v>0.66300000000000003</v>
      </c>
      <c r="E28" s="18">
        <v>0.66600000000000004</v>
      </c>
      <c r="F28" s="18">
        <v>0.66900000000000004</v>
      </c>
      <c r="G28" s="18">
        <v>0.67100000000000004</v>
      </c>
      <c r="H28" s="18">
        <v>0.67400000000000004</v>
      </c>
      <c r="I28" s="18">
        <v>0.67700000000000005</v>
      </c>
      <c r="J28" s="18">
        <v>0.67900000000000005</v>
      </c>
      <c r="K28" s="18">
        <v>0.68200000000000005</v>
      </c>
      <c r="L28" s="18">
        <v>0.68500000000000005</v>
      </c>
      <c r="M28" s="18">
        <v>0.68700000000000006</v>
      </c>
    </row>
    <row r="29" spans="1:13" x14ac:dyDescent="0.2">
      <c r="A29" s="17">
        <v>58</v>
      </c>
      <c r="B29" s="18">
        <v>0.69</v>
      </c>
      <c r="C29" s="18">
        <v>0.69299999999999995</v>
      </c>
      <c r="D29" s="18">
        <v>0.69599999999999995</v>
      </c>
      <c r="E29" s="18">
        <v>0.69799999999999995</v>
      </c>
      <c r="F29" s="18">
        <v>0.70099999999999996</v>
      </c>
      <c r="G29" s="18">
        <v>0.70399999999999996</v>
      </c>
      <c r="H29" s="18">
        <v>0.70699999999999996</v>
      </c>
      <c r="I29" s="18">
        <v>0.71</v>
      </c>
      <c r="J29" s="18">
        <v>0.71299999999999997</v>
      </c>
      <c r="K29" s="18">
        <v>0.71599999999999997</v>
      </c>
      <c r="L29" s="18">
        <v>0.71799999999999997</v>
      </c>
      <c r="M29" s="18">
        <v>0.72099999999999997</v>
      </c>
    </row>
    <row r="30" spans="1:13" x14ac:dyDescent="0.2">
      <c r="A30" s="17">
        <v>59</v>
      </c>
      <c r="B30" s="18">
        <v>0.72399999999999998</v>
      </c>
      <c r="C30" s="18">
        <v>0.72699999999999998</v>
      </c>
      <c r="D30" s="18">
        <v>0.73</v>
      </c>
      <c r="E30" s="18">
        <v>0.73299999999999998</v>
      </c>
      <c r="F30" s="18">
        <v>0.73599999999999999</v>
      </c>
      <c r="G30" s="18">
        <v>0.74</v>
      </c>
      <c r="H30" s="18">
        <v>0.74299999999999999</v>
      </c>
      <c r="I30" s="18">
        <v>0.746</v>
      </c>
      <c r="J30" s="18">
        <v>0.749</v>
      </c>
      <c r="K30" s="18">
        <v>0.752</v>
      </c>
      <c r="L30" s="18">
        <v>0.755</v>
      </c>
      <c r="M30" s="18">
        <v>0.75800000000000001</v>
      </c>
    </row>
    <row r="31" spans="1:13" x14ac:dyDescent="0.2">
      <c r="A31" s="17">
        <v>60</v>
      </c>
      <c r="B31" s="18">
        <v>0.76100000000000001</v>
      </c>
      <c r="C31" s="18">
        <v>0.76400000000000001</v>
      </c>
      <c r="D31" s="18">
        <v>0.76800000000000002</v>
      </c>
      <c r="E31" s="18">
        <v>0.77100000000000002</v>
      </c>
      <c r="F31" s="18">
        <v>0.77400000000000002</v>
      </c>
      <c r="G31" s="18">
        <v>0.77800000000000002</v>
      </c>
      <c r="H31" s="18">
        <v>0.78100000000000003</v>
      </c>
      <c r="I31" s="18">
        <v>0.78400000000000003</v>
      </c>
      <c r="J31" s="18">
        <v>0.78800000000000003</v>
      </c>
      <c r="K31" s="18">
        <v>0.79100000000000004</v>
      </c>
      <c r="L31" s="18">
        <v>0.79400000000000004</v>
      </c>
      <c r="M31" s="18">
        <v>0.79800000000000004</v>
      </c>
    </row>
    <row r="32" spans="1:13" x14ac:dyDescent="0.2">
      <c r="A32" s="17">
        <v>61</v>
      </c>
      <c r="B32" s="18">
        <v>0.80100000000000005</v>
      </c>
      <c r="C32" s="18">
        <v>0.80500000000000005</v>
      </c>
      <c r="D32" s="18">
        <v>0.80800000000000005</v>
      </c>
      <c r="E32" s="18">
        <v>0.81200000000000006</v>
      </c>
      <c r="F32" s="18">
        <v>0.81599999999999995</v>
      </c>
      <c r="G32" s="18">
        <v>0.81899999999999995</v>
      </c>
      <c r="H32" s="18">
        <v>0.82299999999999995</v>
      </c>
      <c r="I32" s="18">
        <v>0.82599999999999996</v>
      </c>
      <c r="J32" s="18">
        <v>0.83</v>
      </c>
      <c r="K32" s="18">
        <v>0.83399999999999996</v>
      </c>
      <c r="L32" s="18">
        <v>0.83699999999999997</v>
      </c>
      <c r="M32" s="18">
        <v>0.84099999999999997</v>
      </c>
    </row>
    <row r="33" spans="1:13" x14ac:dyDescent="0.2">
      <c r="A33" s="17">
        <v>62</v>
      </c>
      <c r="B33" s="18">
        <v>0.84499999999999997</v>
      </c>
      <c r="C33" s="18">
        <v>0.84799999999999998</v>
      </c>
      <c r="D33" s="18">
        <v>0.85199999999999998</v>
      </c>
      <c r="E33" s="18">
        <v>0.85599999999999998</v>
      </c>
      <c r="F33" s="18">
        <v>0.86</v>
      </c>
      <c r="G33" s="18">
        <v>0.86399999999999999</v>
      </c>
      <c r="H33" s="18">
        <v>0.86799999999999999</v>
      </c>
      <c r="I33" s="18">
        <v>0.872</v>
      </c>
      <c r="J33" s="18">
        <v>0.876</v>
      </c>
      <c r="K33" s="18">
        <v>0.88</v>
      </c>
      <c r="L33" s="18">
        <v>0.88400000000000001</v>
      </c>
      <c r="M33" s="18">
        <v>0.88800000000000001</v>
      </c>
    </row>
    <row r="34" spans="1:13" x14ac:dyDescent="0.2">
      <c r="A34" s="17">
        <v>63</v>
      </c>
      <c r="B34" s="18">
        <v>0.89200000000000002</v>
      </c>
      <c r="C34" s="18">
        <v>0.89600000000000002</v>
      </c>
      <c r="D34" s="18">
        <v>0.9</v>
      </c>
      <c r="E34" s="18">
        <v>0.90500000000000003</v>
      </c>
      <c r="F34" s="18">
        <v>0.90900000000000003</v>
      </c>
      <c r="G34" s="18">
        <v>0.91300000000000003</v>
      </c>
      <c r="H34" s="18">
        <v>0.91800000000000004</v>
      </c>
      <c r="I34" s="18">
        <v>0.92200000000000004</v>
      </c>
      <c r="J34" s="18">
        <v>0.92600000000000005</v>
      </c>
      <c r="K34" s="18">
        <v>0.93100000000000005</v>
      </c>
      <c r="L34" s="18">
        <v>0.93500000000000005</v>
      </c>
      <c r="M34" s="18">
        <v>0.93899999999999995</v>
      </c>
    </row>
    <row r="35" spans="1:13" x14ac:dyDescent="0.2">
      <c r="A35" s="17">
        <v>64</v>
      </c>
      <c r="B35" s="18">
        <v>0.94299999999999995</v>
      </c>
      <c r="C35" s="18">
        <v>0.94799999999999995</v>
      </c>
      <c r="D35" s="18">
        <v>0.95299999999999996</v>
      </c>
      <c r="E35" s="18">
        <v>0.95799999999999996</v>
      </c>
      <c r="F35" s="18">
        <v>0.96199999999999997</v>
      </c>
      <c r="G35" s="18">
        <v>0.96699999999999997</v>
      </c>
      <c r="H35" s="18">
        <v>0.97199999999999998</v>
      </c>
      <c r="I35" s="18">
        <v>0.97599999999999998</v>
      </c>
      <c r="J35" s="18">
        <v>0.98099999999999998</v>
      </c>
      <c r="K35" s="18">
        <v>0.98599999999999999</v>
      </c>
      <c r="L35" s="18">
        <v>0.99099999999999999</v>
      </c>
      <c r="M35" s="18">
        <v>0.995</v>
      </c>
    </row>
    <row r="36" spans="1:13" x14ac:dyDescent="0.2">
      <c r="A36" s="17">
        <v>65</v>
      </c>
      <c r="B36" s="18">
        <v>1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</row>
    <row r="37" spans="1:13" x14ac:dyDescent="0.2">
      <c r="A37"/>
      <c r="B37"/>
    </row>
    <row r="38" spans="1:13" x14ac:dyDescent="0.2">
      <c r="A38"/>
      <c r="B38"/>
    </row>
    <row r="39" spans="1:13" x14ac:dyDescent="0.2">
      <c r="A39"/>
      <c r="B39"/>
    </row>
    <row r="40" spans="1:13" x14ac:dyDescent="0.2">
      <c r="A40"/>
      <c r="B40"/>
    </row>
    <row r="41" spans="1:13" x14ac:dyDescent="0.2">
      <c r="A41"/>
      <c r="B41"/>
    </row>
    <row r="42" spans="1:13" x14ac:dyDescent="0.2">
      <c r="A42"/>
      <c r="B42"/>
    </row>
    <row r="43" spans="1:13" ht="39.6" customHeight="1" x14ac:dyDescent="0.2">
      <c r="A43"/>
      <c r="B43"/>
    </row>
    <row r="44" spans="1:13" x14ac:dyDescent="0.2">
      <c r="A44"/>
      <c r="B44"/>
    </row>
    <row r="45" spans="1:13" ht="27.6" customHeight="1" x14ac:dyDescent="0.2">
      <c r="A45"/>
      <c r="B45"/>
    </row>
    <row r="46" spans="1:13" x14ac:dyDescent="0.2">
      <c r="A46"/>
      <c r="B46"/>
    </row>
    <row r="47" spans="1:13" x14ac:dyDescent="0.2">
      <c r="A47"/>
      <c r="B47"/>
    </row>
    <row r="48" spans="1:13" x14ac:dyDescent="0.2">
      <c r="A48"/>
      <c r="B48"/>
    </row>
    <row r="49" spans="1:2" x14ac:dyDescent="0.2">
      <c r="A49"/>
      <c r="B49"/>
    </row>
    <row r="50" spans="1:2" x14ac:dyDescent="0.2">
      <c r="A50"/>
      <c r="B50"/>
    </row>
    <row r="51" spans="1:2" x14ac:dyDescent="0.2">
      <c r="A51"/>
      <c r="B51"/>
    </row>
    <row r="52" spans="1:2" x14ac:dyDescent="0.2">
      <c r="A52"/>
      <c r="B52"/>
    </row>
    <row r="53" spans="1:2" x14ac:dyDescent="0.2">
      <c r="A53"/>
      <c r="B53"/>
    </row>
    <row r="54" spans="1:2" x14ac:dyDescent="0.2">
      <c r="A54"/>
      <c r="B54"/>
    </row>
    <row r="55" spans="1:2" x14ac:dyDescent="0.2">
      <c r="A55"/>
      <c r="B55"/>
    </row>
    <row r="56" spans="1:2" x14ac:dyDescent="0.2">
      <c r="A56"/>
      <c r="B56"/>
    </row>
    <row r="57" spans="1:2" x14ac:dyDescent="0.2">
      <c r="A57"/>
      <c r="B57"/>
    </row>
    <row r="58" spans="1:2" x14ac:dyDescent="0.2">
      <c r="A58"/>
      <c r="B58"/>
    </row>
    <row r="59" spans="1:2" x14ac:dyDescent="0.2">
      <c r="A59"/>
      <c r="B59"/>
    </row>
    <row r="60" spans="1:2" x14ac:dyDescent="0.2">
      <c r="A60"/>
      <c r="B60"/>
    </row>
    <row r="61" spans="1:2" x14ac:dyDescent="0.2">
      <c r="A61"/>
      <c r="B61"/>
    </row>
    <row r="62" spans="1:2" x14ac:dyDescent="0.2">
      <c r="A62"/>
      <c r="B62"/>
    </row>
    <row r="63" spans="1:2" x14ac:dyDescent="0.2">
      <c r="A63"/>
      <c r="B63"/>
    </row>
    <row r="64" spans="1:2" x14ac:dyDescent="0.2">
      <c r="A64"/>
      <c r="B64"/>
    </row>
  </sheetData>
  <sheetProtection algorithmName="SHA-512" hashValue="ocfKm6C2KJBvHl9RPpGBcZWYtj6FJwS67SEGkN7nZg+k4/Qr0pV6XWz64wEE/169SnYDCoINaFLXtsYay1V95A==" saltValue="AH+x1KDXuqMU/sLKAMlrWA==" spinCount="100000" sheet="1" objects="1" scenarios="1"/>
  <mergeCells count="1">
    <mergeCell ref="B17:M17"/>
  </mergeCells>
  <conditionalFormatting sqref="A25:A36">
    <cfRule type="expression" dxfId="11" priority="5" stopIfTrue="1">
      <formula>MOD(ROW(),2)=0</formula>
    </cfRule>
    <cfRule type="expression" dxfId="10" priority="6" stopIfTrue="1">
      <formula>MOD(ROW(),2)&lt;&gt;0</formula>
    </cfRule>
  </conditionalFormatting>
  <conditionalFormatting sqref="B25:M36">
    <cfRule type="expression" dxfId="9" priority="7" stopIfTrue="1">
      <formula>MOD(ROW(),2)=0</formula>
    </cfRule>
    <cfRule type="expression" dxfId="8" priority="8" stopIfTrue="1">
      <formula>MOD(ROW(),2)&lt;&gt;0</formula>
    </cfRule>
  </conditionalFormatting>
  <conditionalFormatting sqref="A6:A20">
    <cfRule type="expression" dxfId="7" priority="9" stopIfTrue="1">
      <formula>MOD(ROW(),2)=0</formula>
    </cfRule>
    <cfRule type="expression" dxfId="6" priority="10" stopIfTrue="1">
      <formula>MOD(ROW(),2)&lt;&gt;0</formula>
    </cfRule>
  </conditionalFormatting>
  <conditionalFormatting sqref="B6:M15 C16:M16 C18:M20">
    <cfRule type="expression" dxfId="5" priority="11" stopIfTrue="1">
      <formula>MOD(ROW(),2)=0</formula>
    </cfRule>
    <cfRule type="expression" dxfId="4" priority="12" stopIfTrue="1">
      <formula>MOD(ROW(),2)&lt;&gt;0</formula>
    </cfRule>
  </conditionalFormatting>
  <conditionalFormatting sqref="B16:B19">
    <cfRule type="expression" dxfId="3" priority="3" stopIfTrue="1">
      <formula>MOD(ROW(),2)=0</formula>
    </cfRule>
    <cfRule type="expression" dxfId="2" priority="4" stopIfTrue="1">
      <formula>MOD(ROW(),2)&lt;&gt;0</formula>
    </cfRule>
  </conditionalFormatting>
  <conditionalFormatting sqref="B20">
    <cfRule type="expression" dxfId="1" priority="1" stopIfTrue="1">
      <formula>MOD(ROW(),2)=0</formula>
    </cfRule>
    <cfRule type="expression" dxfId="0" priority="2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33</vt:i4>
      </vt:variant>
    </vt:vector>
  </HeadingPairs>
  <TitlesOfParts>
    <vt:vector size="34" baseType="lpstr">
      <vt:lpstr>x-401</vt:lpstr>
      <vt:lpstr>'x-401'!Print_Area</vt:lpstr>
      <vt:lpstr>'x-401'!TABLE_AGE_DEF</vt:lpstr>
      <vt:lpstr>'x-401'!TABLE_AGE_DEF_1</vt:lpstr>
      <vt:lpstr>'x-401'!TABLE_AREA</vt:lpstr>
      <vt:lpstr>'x-401'!TABLE_AREA_1</vt:lpstr>
      <vt:lpstr>'x-401'!TABLE_CLIENT</vt:lpstr>
      <vt:lpstr>'x-401'!TABLE_CLIENT_1</vt:lpstr>
      <vt:lpstr>'x-401'!TABLE_DATE_IMPLEMENTED</vt:lpstr>
      <vt:lpstr>'x-401'!TABLE_DATE_IMPLEMENTED_1</vt:lpstr>
      <vt:lpstr>'x-401'!TABLE_DATE_ISSUED</vt:lpstr>
      <vt:lpstr>'x-401'!TABLE_DATE_ISSUED_1</vt:lpstr>
      <vt:lpstr>'x-401'!TABLE_DESCRIPTION</vt:lpstr>
      <vt:lpstr>'x-401'!TABLE_DESCRIPTION_1</vt:lpstr>
      <vt:lpstr>'x-401'!TABLE_FACTOR_STATUS</vt:lpstr>
      <vt:lpstr>'x-401'!TABLE_FACTOR_STATUS_1</vt:lpstr>
      <vt:lpstr>'x-401'!TABLE_FACTOR_TYPE</vt:lpstr>
      <vt:lpstr>'x-401'!TABLE_FACTOR_TYPE_1</vt:lpstr>
      <vt:lpstr>'x-401'!TABLE_GENDER</vt:lpstr>
      <vt:lpstr>'x-401'!TABLE_GENDER_1</vt:lpstr>
      <vt:lpstr>'x-401'!TABLE_INFO</vt:lpstr>
      <vt:lpstr>'x-401'!TABLE_INFO_1</vt:lpstr>
      <vt:lpstr>'x-401'!TABLE_REFERENCE</vt:lpstr>
      <vt:lpstr>'x-401'!TABLE_REFERENCE_1</vt:lpstr>
      <vt:lpstr>'x-401'!TABLE_REFERENCE_GUIDANCE</vt:lpstr>
      <vt:lpstr>'x-401'!TABLE_REFERENCE_GUIDANCE_1</vt:lpstr>
      <vt:lpstr>'x-401'!TABLE_RELATED</vt:lpstr>
      <vt:lpstr>'x-401'!TABLE_RELATED_1</vt:lpstr>
      <vt:lpstr>'x-401'!TABLE_SECTION</vt:lpstr>
      <vt:lpstr>'x-401'!TABLE_SECTION_1</vt:lpstr>
      <vt:lpstr>'x-401'!TABLE_SECTION_NUMBER</vt:lpstr>
      <vt:lpstr>'x-401'!TABLE_SECTION_NUMBER_1</vt:lpstr>
      <vt:lpstr>'x-401'!TABLE_SERIES_NUMBER</vt:lpstr>
      <vt:lpstr>'x-401'!TABLE_SERIES_NUMBER_1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Hey</dc:creator>
  <cp:lastModifiedBy>Claire Hey</cp:lastModifiedBy>
  <dcterms:created xsi:type="dcterms:W3CDTF">2018-12-19T12:20:55Z</dcterms:created>
  <dcterms:modified xsi:type="dcterms:W3CDTF">2018-12-19T12:21:43Z</dcterms:modified>
</cp:coreProperties>
</file>