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LGA\Pensions\Team\Firefighters\Fire Circulars and GAD Guidance\GAD Guidance\2019\"/>
    </mc:Choice>
  </mc:AlternateContent>
  <bookViews>
    <workbookView xWindow="0" yWindow="0" windowWidth="20460" windowHeight="7770"/>
  </bookViews>
  <sheets>
    <sheet name="x-314" sheetId="1" r:id="rId1"/>
    <sheet name="x-315" sheetId="2" r:id="rId2"/>
    <sheet name="x-321" sheetId="3" r:id="rId3"/>
    <sheet name="x-322" sheetId="4" r:id="rId4"/>
    <sheet name="x-323" sheetId="5" r:id="rId5"/>
    <sheet name="x-324" sheetId="6" r:id="rId6"/>
    <sheet name="x-325" sheetId="7" r:id="rId7"/>
    <sheet name="x-326" sheetId="8" r:id="rId8"/>
  </sheets>
  <externalReferences>
    <externalReference r:id="rId9"/>
  </externalReferences>
  <definedNames>
    <definedName name="_xlnm.Print_Area" localSheetId="0">'x-314'!$A$25:$N$47</definedName>
    <definedName name="_xlnm.Print_Area" localSheetId="1">'x-315'!$A$25:$N$47</definedName>
    <definedName name="_xlnm.Print_Area" localSheetId="2">'x-321'!$A$25:$M$47</definedName>
    <definedName name="_xlnm.Print_Area" localSheetId="3">'x-322'!$A$25:$M$47</definedName>
    <definedName name="_xlnm.Print_Area" localSheetId="4">'x-323'!$A$25:$N$47</definedName>
    <definedName name="_xlnm.Print_Area" localSheetId="5">'x-324'!$A$25:$N$47</definedName>
    <definedName name="_xlnm.Print_Area" localSheetId="6">'x-325'!$A$25:$N$47</definedName>
    <definedName name="_xlnm.Print_Area" localSheetId="7">'x-326'!$A$25:$N$47</definedName>
    <definedName name="TABLE_AGE_DEF" localSheetId="0">'x-314'!$B$12</definedName>
    <definedName name="TABLE_AGE_DEF" localSheetId="1">'x-315'!$B$12</definedName>
    <definedName name="TABLE_AGE_DEF" localSheetId="2">'x-321'!$B$12</definedName>
    <definedName name="TABLE_AGE_DEF" localSheetId="3">'x-322'!$B$12</definedName>
    <definedName name="TABLE_AGE_DEF" localSheetId="4">'x-323'!$B$12</definedName>
    <definedName name="TABLE_AGE_DEF" localSheetId="5">'x-324'!$B$12</definedName>
    <definedName name="TABLE_AGE_DEF" localSheetId="6">'x-325'!$B$12</definedName>
    <definedName name="TABLE_AGE_DEF" localSheetId="7">'x-326'!$B$12</definedName>
    <definedName name="TABLE_AGE_DEF_1" localSheetId="0">'x-314'!$B$12</definedName>
    <definedName name="TABLE_AGE_DEF_1" localSheetId="1">'x-315'!$B$12</definedName>
    <definedName name="TABLE_AGE_DEF_1" localSheetId="2">'x-321'!$B$12</definedName>
    <definedName name="TABLE_AGE_DEF_1" localSheetId="3">'x-322'!$B$12</definedName>
    <definedName name="TABLE_AGE_DEF_1" localSheetId="4">'x-323'!$B$12</definedName>
    <definedName name="TABLE_AGE_DEF_1" localSheetId="5">'x-324'!$B$12</definedName>
    <definedName name="TABLE_AGE_DEF_1" localSheetId="6">'x-325'!$B$12</definedName>
    <definedName name="TABLE_AGE_DEF_1" localSheetId="7">'x-326'!$B$12</definedName>
    <definedName name="TABLE_AREA" localSheetId="0">'x-314'!$A$25:$B$64</definedName>
    <definedName name="TABLE_AREA" localSheetId="1">'x-315'!$A$25:$B$64</definedName>
    <definedName name="TABLE_AREA" localSheetId="2">'x-321'!$A$25:$B$64</definedName>
    <definedName name="TABLE_AREA" localSheetId="3">'x-322'!$A$25:$B$64</definedName>
    <definedName name="TABLE_AREA" localSheetId="4">'x-323'!$A$25:$B$64</definedName>
    <definedName name="TABLE_AREA" localSheetId="5">'x-324'!$A$25:$B$64</definedName>
    <definedName name="TABLE_AREA" localSheetId="6">'x-325'!$A$25:$B$64</definedName>
    <definedName name="TABLE_AREA" localSheetId="7">'x-326'!$A$25:$B$64</definedName>
    <definedName name="TABLE_AREA_1" localSheetId="0">'x-314'!$A$25:$C$95</definedName>
    <definedName name="TABLE_AREA_1" localSheetId="1">'x-315'!$A$25:$C$95</definedName>
    <definedName name="TABLE_AREA_1" localSheetId="2">'x-321'!$A$25:$K$37</definedName>
    <definedName name="TABLE_AREA_1" localSheetId="3">'x-322'!$A$25:$F$37</definedName>
    <definedName name="TABLE_AREA_1" localSheetId="4">'x-323'!$A$25:$K$37</definedName>
    <definedName name="TABLE_AREA_1" localSheetId="5">'x-324'!$A$25:$K$37</definedName>
    <definedName name="TABLE_AREA_1" localSheetId="6">'x-325'!$A$25:$AR$37</definedName>
    <definedName name="TABLE_AREA_1" localSheetId="7">'x-326'!$A$25:$AQ$37</definedName>
    <definedName name="TABLE_CLIENT" localSheetId="0">'x-314'!$B$7</definedName>
    <definedName name="TABLE_CLIENT" localSheetId="1">'x-315'!$B$7</definedName>
    <definedName name="TABLE_CLIENT" localSheetId="2">'x-321'!$B$7</definedName>
    <definedName name="TABLE_CLIENT" localSheetId="3">'x-322'!$B$7</definedName>
    <definedName name="TABLE_CLIENT" localSheetId="4">'x-323'!$B$7</definedName>
    <definedName name="TABLE_CLIENT" localSheetId="5">'x-324'!$B$7</definedName>
    <definedName name="TABLE_CLIENT" localSheetId="6">'x-325'!$B$7</definedName>
    <definedName name="TABLE_CLIENT" localSheetId="7">'x-326'!$B$7</definedName>
    <definedName name="TABLE_CLIENT_1" localSheetId="0">'x-314'!$B$7</definedName>
    <definedName name="TABLE_CLIENT_1" localSheetId="1">'x-315'!$B$7</definedName>
    <definedName name="TABLE_CLIENT_1" localSheetId="2">'x-321'!$B$7</definedName>
    <definedName name="TABLE_CLIENT_1" localSheetId="3">'x-322'!$B$7</definedName>
    <definedName name="TABLE_CLIENT_1" localSheetId="4">'x-323'!$B$7</definedName>
    <definedName name="TABLE_CLIENT_1" localSheetId="5">'x-324'!$B$7</definedName>
    <definedName name="TABLE_CLIENT_1" localSheetId="6">'x-325'!$B$7</definedName>
    <definedName name="TABLE_CLIENT_1" localSheetId="7">'x-326'!$B$7</definedName>
    <definedName name="TABLE_DATE_IMPLEMENTED" localSheetId="0">'x-314'!$B$19</definedName>
    <definedName name="TABLE_DATE_IMPLEMENTED" localSheetId="1">'x-315'!$B$19</definedName>
    <definedName name="TABLE_DATE_IMPLEMENTED" localSheetId="2">'x-321'!$B$19</definedName>
    <definedName name="TABLE_DATE_IMPLEMENTED" localSheetId="3">'x-322'!$B$19</definedName>
    <definedName name="TABLE_DATE_IMPLEMENTED" localSheetId="4">'x-323'!$B$19</definedName>
    <definedName name="TABLE_DATE_IMPLEMENTED" localSheetId="5">'x-324'!$B$19</definedName>
    <definedName name="TABLE_DATE_IMPLEMENTED" localSheetId="6">'x-325'!$B$19</definedName>
    <definedName name="TABLE_DATE_IMPLEMENTED" localSheetId="7">'x-326'!$B$19</definedName>
    <definedName name="TABLE_DATE_IMPLEMENTED_1" localSheetId="0">'x-314'!$B$19</definedName>
    <definedName name="TABLE_DATE_IMPLEMENTED_1" localSheetId="1">'x-315'!$B$19</definedName>
    <definedName name="TABLE_DATE_IMPLEMENTED_1" localSheetId="2">'x-321'!$B$19</definedName>
    <definedName name="TABLE_DATE_IMPLEMENTED_1" localSheetId="3">'x-322'!$B$19</definedName>
    <definedName name="TABLE_DATE_IMPLEMENTED_1" localSheetId="4">'x-323'!$B$19</definedName>
    <definedName name="TABLE_DATE_IMPLEMENTED_1" localSheetId="5">'x-324'!$B$19</definedName>
    <definedName name="TABLE_DATE_IMPLEMENTED_1" localSheetId="6">'x-325'!$B$19</definedName>
    <definedName name="TABLE_DATE_IMPLEMENTED_1" localSheetId="7">'x-326'!$B$19</definedName>
    <definedName name="TABLE_DATE_ISSUED" localSheetId="0">'x-314'!$B$18</definedName>
    <definedName name="TABLE_DATE_ISSUED" localSheetId="1">'x-315'!$B$18</definedName>
    <definedName name="TABLE_DATE_ISSUED" localSheetId="2">'x-321'!$B$18</definedName>
    <definedName name="TABLE_DATE_ISSUED" localSheetId="3">'x-322'!$B$18</definedName>
    <definedName name="TABLE_DATE_ISSUED" localSheetId="4">'x-323'!$B$18</definedName>
    <definedName name="TABLE_DATE_ISSUED" localSheetId="5">'x-324'!$B$18</definedName>
    <definedName name="TABLE_DATE_ISSUED" localSheetId="6">'x-325'!$B$18</definedName>
    <definedName name="TABLE_DATE_ISSUED" localSheetId="7">'x-326'!$B$18</definedName>
    <definedName name="TABLE_DATE_ISSUED_1" localSheetId="0">'x-314'!$B$18</definedName>
    <definedName name="TABLE_DATE_ISSUED_1" localSheetId="1">'x-315'!$B$18</definedName>
    <definedName name="TABLE_DATE_ISSUED_1" localSheetId="2">'x-321'!$B$18</definedName>
    <definedName name="TABLE_DATE_ISSUED_1" localSheetId="3">'x-322'!$B$18</definedName>
    <definedName name="TABLE_DATE_ISSUED_1" localSheetId="4">'x-323'!$B$18</definedName>
    <definedName name="TABLE_DATE_ISSUED_1" localSheetId="5">'x-324'!$B$18</definedName>
    <definedName name="TABLE_DATE_ISSUED_1" localSheetId="6">'x-325'!$B$18</definedName>
    <definedName name="TABLE_DATE_ISSUED_1" localSheetId="7">'x-326'!$B$18</definedName>
    <definedName name="TABLE_DESCRIPTION" localSheetId="0">'x-314'!$B$10</definedName>
    <definedName name="TABLE_DESCRIPTION" localSheetId="1">'x-315'!$B$10</definedName>
    <definedName name="TABLE_DESCRIPTION" localSheetId="2">'x-321'!$B$10</definedName>
    <definedName name="TABLE_DESCRIPTION" localSheetId="3">'x-322'!$B$10</definedName>
    <definedName name="TABLE_DESCRIPTION" localSheetId="4">'x-323'!$B$10</definedName>
    <definedName name="TABLE_DESCRIPTION" localSheetId="5">'x-324'!$B$10</definedName>
    <definedName name="TABLE_DESCRIPTION" localSheetId="6">'x-325'!$B$10</definedName>
    <definedName name="TABLE_DESCRIPTION" localSheetId="7">'x-326'!$B$10</definedName>
    <definedName name="TABLE_DESCRIPTION_1" localSheetId="0">'x-314'!$B$10</definedName>
    <definedName name="TABLE_DESCRIPTION_1" localSheetId="1">'x-315'!$B$10</definedName>
    <definedName name="TABLE_DESCRIPTION_1" localSheetId="2">'x-321'!$B$10</definedName>
    <definedName name="TABLE_DESCRIPTION_1" localSheetId="3">'x-322'!$B$10</definedName>
    <definedName name="TABLE_DESCRIPTION_1" localSheetId="4">'x-323'!$B$10</definedName>
    <definedName name="TABLE_DESCRIPTION_1" localSheetId="5">'x-324'!$B$10</definedName>
    <definedName name="TABLE_DESCRIPTION_1" localSheetId="6">'x-325'!$B$10</definedName>
    <definedName name="TABLE_DESCRIPTION_1" localSheetId="7">'x-326'!$B$10</definedName>
    <definedName name="TABLE_FACTOR_STATUS" localSheetId="0">'x-314'!$B$20</definedName>
    <definedName name="TABLE_FACTOR_STATUS" localSheetId="1">'x-315'!$B$20</definedName>
    <definedName name="TABLE_FACTOR_STATUS" localSheetId="2">'x-321'!$B$20</definedName>
    <definedName name="TABLE_FACTOR_STATUS" localSheetId="3">'x-322'!$B$20</definedName>
    <definedName name="TABLE_FACTOR_STATUS" localSheetId="4">'x-323'!$B$20</definedName>
    <definedName name="TABLE_FACTOR_STATUS" localSheetId="5">'x-324'!$B$20</definedName>
    <definedName name="TABLE_FACTOR_STATUS" localSheetId="6">'x-325'!$B$20</definedName>
    <definedName name="TABLE_FACTOR_STATUS" localSheetId="7">'x-326'!$B$20</definedName>
    <definedName name="TABLE_FACTOR_STATUS_1" localSheetId="0">'x-314'!$B$20</definedName>
    <definedName name="TABLE_FACTOR_STATUS_1" localSheetId="1">'x-315'!$B$20</definedName>
    <definedName name="TABLE_FACTOR_STATUS_1" localSheetId="2">'x-321'!$B$20</definedName>
    <definedName name="TABLE_FACTOR_STATUS_1" localSheetId="3">'x-322'!$B$20</definedName>
    <definedName name="TABLE_FACTOR_STATUS_1" localSheetId="4">'x-323'!$B$20</definedName>
    <definedName name="TABLE_FACTOR_STATUS_1" localSheetId="5">'x-324'!$B$20</definedName>
    <definedName name="TABLE_FACTOR_STATUS_1" localSheetId="6">'x-325'!$B$20</definedName>
    <definedName name="TABLE_FACTOR_STATUS_1" localSheetId="7">'x-326'!$B$20</definedName>
    <definedName name="TABLE_FACTOR_TYPE" localSheetId="0">'x-314'!$B$9</definedName>
    <definedName name="TABLE_FACTOR_TYPE" localSheetId="1">'x-315'!$B$9</definedName>
    <definedName name="TABLE_FACTOR_TYPE" localSheetId="2">'x-321'!$B$9</definedName>
    <definedName name="TABLE_FACTOR_TYPE" localSheetId="3">'x-322'!$B$9</definedName>
    <definedName name="TABLE_FACTOR_TYPE" localSheetId="4">'x-323'!$B$9</definedName>
    <definedName name="TABLE_FACTOR_TYPE" localSheetId="5">'x-324'!$B$9</definedName>
    <definedName name="TABLE_FACTOR_TYPE" localSheetId="6">'x-325'!$B$9</definedName>
    <definedName name="TABLE_FACTOR_TYPE" localSheetId="7">'x-326'!$B$9</definedName>
    <definedName name="TABLE_FACTOR_TYPE">'[1]x-Series Number'!$B$9</definedName>
    <definedName name="TABLE_FACTOR_TYPE_1" localSheetId="0">'x-314'!$B$9</definedName>
    <definedName name="TABLE_FACTOR_TYPE_1" localSheetId="1">'x-315'!$B$9</definedName>
    <definedName name="TABLE_FACTOR_TYPE_1" localSheetId="2">'x-321'!$B$9</definedName>
    <definedName name="TABLE_FACTOR_TYPE_1" localSheetId="3">'x-322'!$B$9</definedName>
    <definedName name="TABLE_FACTOR_TYPE_1" localSheetId="4">'x-323'!$B$9</definedName>
    <definedName name="TABLE_FACTOR_TYPE_1" localSheetId="5">'x-324'!$B$9</definedName>
    <definedName name="TABLE_FACTOR_TYPE_1" localSheetId="6">'x-325'!$B$9</definedName>
    <definedName name="TABLE_FACTOR_TYPE_1" localSheetId="7">'x-326'!$B$9</definedName>
    <definedName name="TABLE_GENDER" localSheetId="0">'x-314'!$B$11</definedName>
    <definedName name="TABLE_GENDER" localSheetId="1">'x-315'!$B$11</definedName>
    <definedName name="TABLE_GENDER" localSheetId="2">'x-321'!$B$11</definedName>
    <definedName name="TABLE_GENDER" localSheetId="3">'x-322'!$B$11</definedName>
    <definedName name="TABLE_GENDER" localSheetId="4">'x-323'!$B$11</definedName>
    <definedName name="TABLE_GENDER" localSheetId="5">'x-324'!$B$11</definedName>
    <definedName name="TABLE_GENDER" localSheetId="6">'x-325'!$B$11</definedName>
    <definedName name="TABLE_GENDER" localSheetId="7">'x-326'!$B$11</definedName>
    <definedName name="TABLE_GENDER_1" localSheetId="0">'x-314'!$B$11</definedName>
    <definedName name="TABLE_GENDER_1" localSheetId="1">'x-315'!$B$11</definedName>
    <definedName name="TABLE_GENDER_1" localSheetId="2">'x-321'!$B$11</definedName>
    <definedName name="TABLE_GENDER_1" localSheetId="3">'x-322'!$B$11</definedName>
    <definedName name="TABLE_GENDER_1" localSheetId="4">'x-323'!$B$11</definedName>
    <definedName name="TABLE_GENDER_1" localSheetId="5">'x-324'!$B$11</definedName>
    <definedName name="TABLE_GENDER_1" localSheetId="6">'x-325'!$B$11</definedName>
    <definedName name="TABLE_GENDER_1" localSheetId="7">'x-326'!$B$11</definedName>
    <definedName name="TABLE_INFO" localSheetId="0">'x-314'!$A$6:$B$20</definedName>
    <definedName name="TABLE_INFO" localSheetId="1">'x-315'!$A$6:$B$20</definedName>
    <definedName name="TABLE_INFO" localSheetId="2">'x-321'!$A$6:$B$20</definedName>
    <definedName name="TABLE_INFO" localSheetId="3">'x-322'!$A$6:$B$20</definedName>
    <definedName name="TABLE_INFO" localSheetId="4">'x-323'!$A$6:$B$20</definedName>
    <definedName name="TABLE_INFO" localSheetId="5">'x-324'!$A$6:$B$20</definedName>
    <definedName name="TABLE_INFO" localSheetId="6">'x-325'!$A$6:$B$20</definedName>
    <definedName name="TABLE_INFO" localSheetId="7">'x-326'!$A$6:$B$20</definedName>
    <definedName name="TABLE_INFO_1" localSheetId="0">'x-314'!$A$6:$C$20</definedName>
    <definedName name="TABLE_INFO_1" localSheetId="1">'x-315'!$A$6:$C$20</definedName>
    <definedName name="TABLE_INFO_1" localSheetId="2">'x-321'!$A$6:$K$20</definedName>
    <definedName name="TABLE_INFO_1" localSheetId="3">'x-322'!$A$6:$F$20</definedName>
    <definedName name="TABLE_INFO_1" localSheetId="4">'x-323'!$A$6:$K$20</definedName>
    <definedName name="TABLE_INFO_1" localSheetId="5">'x-324'!$A$6:$K$20</definedName>
    <definedName name="TABLE_INFO_1" localSheetId="6">'x-325'!$A$6:$AR$20</definedName>
    <definedName name="TABLE_INFO_1" localSheetId="7">'x-326'!$A$6:$AQ$20</definedName>
    <definedName name="TABLE_REFERENCE" localSheetId="0">'x-314'!$B$15</definedName>
    <definedName name="TABLE_REFERENCE" localSheetId="1">'x-315'!$B$15</definedName>
    <definedName name="TABLE_REFERENCE" localSheetId="2">'x-321'!$B$15</definedName>
    <definedName name="TABLE_REFERENCE" localSheetId="3">'x-322'!$B$15</definedName>
    <definedName name="TABLE_REFERENCE" localSheetId="4">'x-323'!$B$15</definedName>
    <definedName name="TABLE_REFERENCE" localSheetId="5">'x-324'!$B$15</definedName>
    <definedName name="TABLE_REFERENCE" localSheetId="6">'x-325'!$B$15</definedName>
    <definedName name="TABLE_REFERENCE" localSheetId="7">'x-326'!$B$15</definedName>
    <definedName name="TABLE_REFERENCE_1" localSheetId="0">'x-314'!$B$15</definedName>
    <definedName name="TABLE_REFERENCE_1" localSheetId="1">'x-315'!$B$15</definedName>
    <definedName name="TABLE_REFERENCE_1" localSheetId="2">'x-321'!$B$15</definedName>
    <definedName name="TABLE_REFERENCE_1" localSheetId="3">'x-322'!$B$15</definedName>
    <definedName name="TABLE_REFERENCE_1" localSheetId="4">'x-323'!$B$15</definedName>
    <definedName name="TABLE_REFERENCE_1" localSheetId="5">'x-324'!$B$15</definedName>
    <definedName name="TABLE_REFERENCE_1" localSheetId="6">'x-325'!$B$15</definedName>
    <definedName name="TABLE_REFERENCE_1" localSheetId="7">'x-326'!$B$15</definedName>
    <definedName name="TABLE_REFERENCE_GUIDANCE" localSheetId="0">'x-314'!$B$16</definedName>
    <definedName name="TABLE_REFERENCE_GUIDANCE" localSheetId="1">'x-315'!$B$16</definedName>
    <definedName name="TABLE_REFERENCE_GUIDANCE" localSheetId="2">'x-321'!$B$16</definedName>
    <definedName name="TABLE_REFERENCE_GUIDANCE" localSheetId="3">'x-322'!$B$16</definedName>
    <definedName name="TABLE_REFERENCE_GUIDANCE" localSheetId="4">'x-323'!$B$16</definedName>
    <definedName name="TABLE_REFERENCE_GUIDANCE" localSheetId="5">'x-324'!$B$16</definedName>
    <definedName name="TABLE_REFERENCE_GUIDANCE" localSheetId="6">'x-325'!$B$16</definedName>
    <definedName name="TABLE_REFERENCE_GUIDANCE" localSheetId="7">'x-326'!$B$16</definedName>
    <definedName name="TABLE_REFERENCE_GUIDANCE_1" localSheetId="0">'x-314'!$B$16</definedName>
    <definedName name="TABLE_REFERENCE_GUIDANCE_1" localSheetId="1">'x-315'!$B$16</definedName>
    <definedName name="TABLE_REFERENCE_GUIDANCE_1" localSheetId="2">'x-321'!$B$16</definedName>
    <definedName name="TABLE_REFERENCE_GUIDANCE_1" localSheetId="3">'x-322'!$B$16</definedName>
    <definedName name="TABLE_REFERENCE_GUIDANCE_1" localSheetId="4">'x-323'!$B$16</definedName>
    <definedName name="TABLE_REFERENCE_GUIDANCE_1" localSheetId="5">'x-324'!$B$16</definedName>
    <definedName name="TABLE_REFERENCE_GUIDANCE_1" localSheetId="6">'x-325'!$B$16</definedName>
    <definedName name="TABLE_REFERENCE_GUIDANCE_1" localSheetId="7">'x-326'!$B$16</definedName>
    <definedName name="TABLE_RELATED" localSheetId="0">'x-314'!$B$17</definedName>
    <definedName name="TABLE_RELATED" localSheetId="1">'x-315'!$B$17</definedName>
    <definedName name="TABLE_RELATED" localSheetId="2">'x-321'!$B$17</definedName>
    <definedName name="TABLE_RELATED" localSheetId="3">'x-322'!$B$17</definedName>
    <definedName name="TABLE_RELATED" localSheetId="4">'x-323'!$B$17</definedName>
    <definedName name="TABLE_RELATED" localSheetId="5">'x-324'!$B$17</definedName>
    <definedName name="TABLE_RELATED" localSheetId="6">'x-325'!$B$17</definedName>
    <definedName name="TABLE_RELATED" localSheetId="7">'x-326'!$B$17</definedName>
    <definedName name="TABLE_RELATED_1" localSheetId="0">'x-314'!$B$17</definedName>
    <definedName name="TABLE_RELATED_1" localSheetId="1">'x-315'!$B$17</definedName>
    <definedName name="TABLE_RELATED_1" localSheetId="2">'x-321'!$B$17</definedName>
    <definedName name="TABLE_RELATED_1" localSheetId="3">'x-322'!$B$17</definedName>
    <definedName name="TABLE_RELATED_1" localSheetId="4">'x-323'!$B$17</definedName>
    <definedName name="TABLE_RELATED_1" localSheetId="5">'x-324'!$B$17</definedName>
    <definedName name="TABLE_RELATED_1" localSheetId="6">'x-325'!$B$17</definedName>
    <definedName name="TABLE_RELATED_1" localSheetId="7">'x-326'!$B$17</definedName>
    <definedName name="TABLE_SECTION" localSheetId="0">'x-314'!$B$8</definedName>
    <definedName name="TABLE_SECTION" localSheetId="1">'x-315'!$B$8</definedName>
    <definedName name="TABLE_SECTION" localSheetId="2">'x-321'!$B$8</definedName>
    <definedName name="TABLE_SECTION" localSheetId="3">'x-322'!$B$8</definedName>
    <definedName name="TABLE_SECTION" localSheetId="4">'x-323'!$B$8</definedName>
    <definedName name="TABLE_SECTION" localSheetId="5">'x-324'!$B$8</definedName>
    <definedName name="TABLE_SECTION" localSheetId="6">'x-325'!$B$8</definedName>
    <definedName name="TABLE_SECTION" localSheetId="7">'x-326'!$B$8</definedName>
    <definedName name="TABLE_SECTION_1" localSheetId="0">'x-314'!$B$8</definedName>
    <definedName name="TABLE_SECTION_1" localSheetId="1">'x-315'!$B$8</definedName>
    <definedName name="TABLE_SECTION_1" localSheetId="2">'x-321'!$B$8</definedName>
    <definedName name="TABLE_SECTION_1" localSheetId="3">'x-322'!$B$8</definedName>
    <definedName name="TABLE_SECTION_1" localSheetId="4">'x-323'!$B$8</definedName>
    <definedName name="TABLE_SECTION_1" localSheetId="5">'x-324'!$B$8</definedName>
    <definedName name="TABLE_SECTION_1" localSheetId="6">'x-325'!$B$8</definedName>
    <definedName name="TABLE_SECTION_1" localSheetId="7">'x-326'!$B$8</definedName>
    <definedName name="TABLE_SECTION_NUMBER" localSheetId="0">'x-314'!$B$13</definedName>
    <definedName name="TABLE_SECTION_NUMBER" localSheetId="1">'x-315'!$B$13</definedName>
    <definedName name="TABLE_SECTION_NUMBER" localSheetId="2">'x-321'!$B$13</definedName>
    <definedName name="TABLE_SECTION_NUMBER" localSheetId="3">'x-322'!$B$13</definedName>
    <definedName name="TABLE_SECTION_NUMBER" localSheetId="4">'x-323'!$B$13</definedName>
    <definedName name="TABLE_SECTION_NUMBER" localSheetId="5">'x-324'!$B$13</definedName>
    <definedName name="TABLE_SECTION_NUMBER" localSheetId="6">'x-325'!$B$13</definedName>
    <definedName name="TABLE_SECTION_NUMBER" localSheetId="7">'x-326'!$B$13</definedName>
    <definedName name="TABLE_SECTION_NUMBER_1" localSheetId="0">'x-314'!$B$13</definedName>
    <definedName name="TABLE_SECTION_NUMBER_1" localSheetId="1">'x-315'!$B$13</definedName>
    <definedName name="TABLE_SECTION_NUMBER_1" localSheetId="2">'x-321'!$B$13</definedName>
    <definedName name="TABLE_SECTION_NUMBER_1" localSheetId="3">'x-322'!$B$13</definedName>
    <definedName name="TABLE_SECTION_NUMBER_1" localSheetId="4">'x-323'!$B$13</definedName>
    <definedName name="TABLE_SECTION_NUMBER_1" localSheetId="5">'x-324'!$B$13</definedName>
    <definedName name="TABLE_SECTION_NUMBER_1" localSheetId="6">'x-325'!$B$13</definedName>
    <definedName name="TABLE_SECTION_NUMBER_1" localSheetId="7">'x-326'!$B$13</definedName>
    <definedName name="TABLE_SERIES_NUMBER" localSheetId="0">'x-314'!$B$14</definedName>
    <definedName name="TABLE_SERIES_NUMBER" localSheetId="1">'x-315'!$B$14</definedName>
    <definedName name="TABLE_SERIES_NUMBER" localSheetId="2">'x-321'!$B$14</definedName>
    <definedName name="TABLE_SERIES_NUMBER" localSheetId="3">'x-322'!$B$14</definedName>
    <definedName name="TABLE_SERIES_NUMBER" localSheetId="4">'x-323'!$B$14</definedName>
    <definedName name="TABLE_SERIES_NUMBER" localSheetId="5">'x-324'!$B$14</definedName>
    <definedName name="TABLE_SERIES_NUMBER" localSheetId="6">'x-325'!$B$14</definedName>
    <definedName name="TABLE_SERIES_NUMBER" localSheetId="7">'x-326'!$B$14</definedName>
    <definedName name="TABLE_SERIES_NUMBER">'[1]x-Series Number'!$B$14</definedName>
    <definedName name="TABLE_SERIES_NUMBER_1" localSheetId="0">'x-314'!$B$14</definedName>
    <definedName name="TABLE_SERIES_NUMBER_1" localSheetId="1">'x-315'!$B$14</definedName>
    <definedName name="TABLE_SERIES_NUMBER_1" localSheetId="2">'x-321'!$B$14</definedName>
    <definedName name="TABLE_SERIES_NUMBER_1" localSheetId="3">'x-322'!$B$14</definedName>
    <definedName name="TABLE_SERIES_NUMBER_1" localSheetId="4">'x-323'!$B$14</definedName>
    <definedName name="TABLE_SERIES_NUMBER_1" localSheetId="5">'x-324'!$B$14</definedName>
    <definedName name="TABLE_SERIES_NUMBER_1" localSheetId="6">'x-325'!$B$14</definedName>
    <definedName name="TABLE_SERIES_NUMBER_1" localSheetId="7">'x-326'!$B$14</definedName>
    <definedName name="title">[1]Cover!$A$2</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8" l="1"/>
  <c r="A3" i="8"/>
  <c r="A2" i="8"/>
  <c r="A4" i="7"/>
  <c r="A3" i="7"/>
  <c r="A2" i="7"/>
  <c r="A4" i="6"/>
  <c r="A3" i="6"/>
  <c r="A2" i="6"/>
  <c r="A4" i="5"/>
  <c r="A3" i="5"/>
  <c r="A2" i="5"/>
  <c r="A4" i="4"/>
  <c r="A3" i="4"/>
  <c r="A2" i="4"/>
  <c r="A4" i="3"/>
  <c r="A3" i="3"/>
  <c r="A2" i="3"/>
  <c r="A4" i="2" l="1"/>
  <c r="A3" i="2"/>
  <c r="A2" i="2"/>
  <c r="A4" i="1"/>
  <c r="A3" i="1"/>
  <c r="A2" i="1"/>
</calcChain>
</file>

<file path=xl/sharedStrings.xml><?xml version="1.0" encoding="utf-8"?>
<sst xmlns="http://schemas.openxmlformats.org/spreadsheetml/2006/main" count="220" uniqueCount="57">
  <si>
    <t>Government Actuary's Department</t>
  </si>
  <si>
    <t>Data Item</t>
  </si>
  <si>
    <t>Factor Table Information</t>
  </si>
  <si>
    <t>Client</t>
  </si>
  <si>
    <t>Fire_E</t>
  </si>
  <si>
    <t>Section</t>
  </si>
  <si>
    <t>Factor Type</t>
  </si>
  <si>
    <t>Pension Credit</t>
  </si>
  <si>
    <t>Description</t>
  </si>
  <si>
    <t>Factors for calculating the pension credit</t>
  </si>
  <si>
    <t>Gender</t>
  </si>
  <si>
    <t>Male and Female</t>
  </si>
  <si>
    <t>Factor Age/Period Definition</t>
  </si>
  <si>
    <t>Age last birthday at relevant date</t>
  </si>
  <si>
    <t>Section Number</t>
  </si>
  <si>
    <t>Series Number</t>
  </si>
  <si>
    <t>Table Reference</t>
  </si>
  <si>
    <t>x-314</t>
  </si>
  <si>
    <t>Table Reference in Guidance</t>
  </si>
  <si>
    <t>Table J</t>
  </si>
  <si>
    <t>Related Factor Guidance</t>
  </si>
  <si>
    <t>New Firefighters' Pension Scheme (England) 2006
New Firefighters' Pension Scheme (Northern Ireland) 2007
Firefighters' Pension Scheme (Scotland) 2007
Firefighters' Pension Scheme (Wales) 2007
Calculation of Pension Credits on Divorce
Dated 08 March 2012</t>
  </si>
  <si>
    <t>Date Factors Issued to Client</t>
  </si>
  <si>
    <t>Date Factors Implemented (if known)</t>
  </si>
  <si>
    <t>Factor Status</t>
  </si>
  <si>
    <t>Issued</t>
  </si>
  <si>
    <t>Age</t>
  </si>
  <si>
    <t>Pension of £1 per annum - Males</t>
  </si>
  <si>
    <t>Pension of £1 per annum - Females</t>
  </si>
  <si>
    <t>Factors for calculating the pension credit (special members)</t>
  </si>
  <si>
    <t>x-315</t>
  </si>
  <si>
    <t>Table J1</t>
  </si>
  <si>
    <t>New Firefighters' Pension Scheme (England) 2006
New Firefighters' Pension Scheme (Northern Ireland) 2007
Firefighters' Pension Scheme (Scotland) 2007
Firefighters' Pension Scheme (Wales) 2007
Calculation of Pension Credits on Divorce
Dated 08 March 2012
Addendum dated 13 May 2016</t>
  </si>
  <si>
    <t>Pension Debit</t>
  </si>
  <si>
    <t>Reduction to pension debit on retirement before age 65</t>
  </si>
  <si>
    <t>Unisex</t>
  </si>
  <si>
    <t>Age of the member in years and complete months when benefits come into payment</t>
  </si>
  <si>
    <t>x-321</t>
  </si>
  <si>
    <t>Table L1</t>
  </si>
  <si>
    <t>New Firefighters' Pension Scheme
Adjustment factors for pension debits
Dated 04 July 2011</t>
  </si>
  <si>
    <t>Months/Age</t>
  </si>
  <si>
    <t>Reduction to pension debit on retirement before age 60 (special members)</t>
  </si>
  <si>
    <t>x-322</t>
  </si>
  <si>
    <t>Table L1S</t>
  </si>
  <si>
    <t>New Firefighters' Pension Scheme
Adjustment factors for pension debits
Dated 04 July 2011
Introduced in follow up note dated 2 December 2014</t>
  </si>
  <si>
    <t>Increase to pension debit on retirement after age 65</t>
  </si>
  <si>
    <t>x-323</t>
  </si>
  <si>
    <t>Table L2</t>
  </si>
  <si>
    <t>Increase to pension debit on retirement after age 60 (special members)</t>
  </si>
  <si>
    <t>x-324</t>
  </si>
  <si>
    <t>Table L2S</t>
  </si>
  <si>
    <t>Reduction to pension debit on ill health retirement</t>
  </si>
  <si>
    <t>x-325</t>
  </si>
  <si>
    <t>Table M1</t>
  </si>
  <si>
    <t>Reduction to pension debit on ill health retirement (special members)</t>
  </si>
  <si>
    <t>x-326</t>
  </si>
  <si>
    <t>Table M1S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</si>
</sst>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theme="1"/>
      <name val="Arial"/>
      <family val="2"/>
    </font>
    <font>
      <sz val="10"/>
      <name val="Arial"/>
      <family val="2"/>
    </font>
    <font>
      <b/>
      <sz val="16"/>
      <color indexed="9"/>
      <name val="Arial"/>
      <family val="2"/>
    </font>
    <font>
      <b/>
      <sz val="12"/>
      <color indexed="9"/>
      <name val="Arial"/>
      <family val="2"/>
    </font>
    <font>
      <b/>
      <sz val="12"/>
      <color indexed="56"/>
      <name val="Arial"/>
      <family val="2"/>
    </font>
    <font>
      <sz val="8"/>
      <name val="Arial"/>
      <family val="2"/>
    </font>
    <font>
      <b/>
      <sz val="10"/>
      <color rgb="FF000000"/>
      <name val="Arial"/>
      <family val="2"/>
    </font>
    <font>
      <sz val="10"/>
      <color rgb="FF000000"/>
      <name val="Arial"/>
      <family val="2"/>
    </font>
    <font>
      <sz val="10"/>
      <name val="Arial"/>
    </font>
  </fonts>
  <fills count="4">
    <fill>
      <patternFill patternType="none"/>
    </fill>
    <fill>
      <patternFill patternType="gray125"/>
    </fill>
    <fill>
      <patternFill patternType="solid">
        <fgColor indexed="62"/>
        <bgColor indexed="64"/>
      </patternFill>
    </fill>
    <fill>
      <patternFill patternType="solid">
        <fgColor indexed="18"/>
        <bgColor indexed="64"/>
      </patternFill>
    </fill>
  </fills>
  <borders count="3">
    <border>
      <left/>
      <right/>
      <top/>
      <bottom/>
      <diagonal/>
    </border>
    <border>
      <left/>
      <right/>
      <top/>
      <bottom style="thin">
        <color indexed="9"/>
      </bottom>
      <diagonal/>
    </border>
    <border>
      <left/>
      <right/>
      <top style="thin">
        <color indexed="9"/>
      </top>
      <bottom/>
      <diagonal/>
    </border>
  </borders>
  <cellStyleXfs count="3">
    <xf numFmtId="0" fontId="0" fillId="0" borderId="0"/>
    <xf numFmtId="0" fontId="1" fillId="0" borderId="0"/>
    <xf numFmtId="0" fontId="8" fillId="0" borderId="0"/>
  </cellStyleXfs>
  <cellXfs count="26">
    <xf numFmtId="0" fontId="0" fillId="0" borderId="0" xfId="0"/>
    <xf numFmtId="0" fontId="2" fillId="2" borderId="1" xfId="1" applyFont="1" applyFill="1" applyBorder="1"/>
    <xf numFmtId="0" fontId="1" fillId="2" borderId="1" xfId="1" applyFill="1" applyBorder="1"/>
    <xf numFmtId="0" fontId="1" fillId="0" borderId="0" xfId="1"/>
    <xf numFmtId="0" fontId="3" fillId="3" borderId="2" xfId="1" applyFont="1" applyFill="1" applyBorder="1" applyAlignment="1" applyProtection="1"/>
    <xf numFmtId="0" fontId="1" fillId="3" borderId="0" xfId="1" applyFill="1"/>
    <xf numFmtId="0" fontId="4" fillId="3" borderId="0" xfId="1" applyFont="1" applyFill="1"/>
    <xf numFmtId="0" fontId="5" fillId="0" borderId="0" xfId="1" applyFont="1"/>
    <xf numFmtId="0" fontId="6" fillId="0" borderId="0" xfId="1" applyFont="1" applyFill="1" applyAlignment="1">
      <alignment horizontal="left" wrapText="1"/>
    </xf>
    <xf numFmtId="0" fontId="6" fillId="0" borderId="0" xfId="1" applyFont="1" applyFill="1" applyAlignment="1">
      <alignment horizontal="centerContinuous" wrapText="1"/>
    </xf>
    <xf numFmtId="0" fontId="7" fillId="0" borderId="0" xfId="1" applyFont="1" applyFill="1" applyAlignment="1">
      <alignment horizontal="left" wrapText="1"/>
    </xf>
    <xf numFmtId="0" fontId="7" fillId="0" borderId="0" xfId="1" applyFont="1" applyFill="1" applyAlignment="1">
      <alignment horizontal="centerContinuous" wrapText="1"/>
    </xf>
    <xf numFmtId="14" fontId="7" fillId="0" borderId="0" xfId="1" applyNumberFormat="1" applyFont="1" applyFill="1" applyAlignment="1">
      <alignment horizontal="centerContinuous" wrapText="1"/>
    </xf>
    <xf numFmtId="0" fontId="1" fillId="0" borderId="0" xfId="1" applyFont="1"/>
    <xf numFmtId="1" fontId="6" fillId="0" borderId="0" xfId="1" applyNumberFormat="1" applyFont="1" applyFill="1" applyAlignment="1">
      <alignment vertical="top" wrapText="1"/>
    </xf>
    <xf numFmtId="0" fontId="7" fillId="0" borderId="0" xfId="1" applyFont="1" applyFill="1"/>
    <xf numFmtId="2" fontId="7" fillId="0" borderId="0" xfId="1" applyNumberFormat="1" applyFont="1" applyFill="1"/>
    <xf numFmtId="0" fontId="6" fillId="0" borderId="0" xfId="2" applyFont="1" applyFill="1" applyAlignment="1">
      <alignment horizontal="left" wrapText="1"/>
    </xf>
    <xf numFmtId="0" fontId="6" fillId="0" borderId="0" xfId="2" applyFont="1" applyFill="1" applyAlignment="1">
      <alignment horizontal="centerContinuous" wrapText="1"/>
    </xf>
    <xf numFmtId="0" fontId="7" fillId="0" borderId="0" xfId="2" applyFont="1" applyFill="1" applyAlignment="1">
      <alignment horizontal="left" wrapText="1"/>
    </xf>
    <xf numFmtId="0" fontId="7" fillId="0" borderId="0" xfId="2" applyFont="1" applyFill="1" applyAlignment="1">
      <alignment horizontal="centerContinuous" wrapText="1"/>
    </xf>
    <xf numFmtId="14" fontId="7" fillId="0" borderId="0" xfId="2" applyNumberFormat="1" applyFont="1" applyFill="1" applyAlignment="1">
      <alignment horizontal="centerContinuous" wrapText="1"/>
    </xf>
    <xf numFmtId="1" fontId="6" fillId="0" borderId="0" xfId="2" applyNumberFormat="1" applyFont="1" applyFill="1" applyAlignment="1">
      <alignment vertical="top" wrapText="1"/>
    </xf>
    <xf numFmtId="0" fontId="7" fillId="0" borderId="0" xfId="2" applyFont="1" applyFill="1"/>
    <xf numFmtId="164" fontId="7" fillId="0" borderId="0" xfId="2" applyNumberFormat="1" applyFont="1" applyFill="1"/>
    <xf numFmtId="0" fontId="8" fillId="0" borderId="0" xfId="2"/>
  </cellXfs>
  <cellStyles count="3">
    <cellStyle name="Normal" xfId="0" builtinId="0"/>
    <cellStyle name="Normal 2" xfId="2"/>
    <cellStyle name="Normal 2 2" xfId="1"/>
  </cellStyles>
  <dxfs count="110">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re%20E%20Pension%20Debit%20adjustment%20and%20Pension%20Credit%20Factors%20-%20March%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Fire_E"/>
      <sheetName val="AnnGenHiddenLists"/>
      <sheetName val="Factor List"/>
      <sheetName val="x-Series Number"/>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s>
    <sheetDataSet>
      <sheetData sheetId="0">
        <row r="2">
          <cell r="A2" t="str">
            <v>Fire_E - Pension Debit Adjustment and Credit Factors</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95"/>
  <sheetViews>
    <sheetView showGridLines="0" tabSelected="1" zoomScale="85" zoomScaleNormal="85" workbookViewId="0">
      <selection activeCell="E23" sqref="E23"/>
    </sheetView>
  </sheetViews>
  <sheetFormatPr defaultColWidth="8.75" defaultRowHeight="12.75" x14ac:dyDescent="0.2"/>
  <cols>
    <col min="1" max="1" width="27.75" style="3" customWidth="1"/>
    <col min="2" max="2" width="19.875" style="3" customWidth="1"/>
    <col min="3" max="3" width="23.125" style="3" customWidth="1"/>
    <col min="4" max="4" width="8.75" style="3" customWidth="1"/>
    <col min="5" max="16384" width="8.75" style="3"/>
  </cols>
  <sheetData>
    <row r="1" spans="1:9" ht="20.25" x14ac:dyDescent="0.3">
      <c r="A1" s="1" t="s">
        <v>0</v>
      </c>
      <c r="B1" s="2"/>
      <c r="C1" s="2"/>
      <c r="D1" s="2"/>
      <c r="E1" s="2"/>
      <c r="F1" s="2"/>
      <c r="G1" s="2"/>
      <c r="H1" s="2"/>
      <c r="I1" s="2"/>
    </row>
    <row r="2" spans="1:9" ht="15.75" x14ac:dyDescent="0.25">
      <c r="A2" s="4" t="str">
        <f>IF(title="&gt; Enter workbook title here","Enter workbook title in Cover sheet",title)</f>
        <v>Fire_E - Pension Debit Adjustment and Credit Factors</v>
      </c>
      <c r="B2" s="5"/>
      <c r="C2" s="5"/>
      <c r="D2" s="5"/>
      <c r="E2" s="5"/>
      <c r="F2" s="5"/>
      <c r="G2" s="5"/>
      <c r="H2" s="5"/>
      <c r="I2" s="5"/>
    </row>
    <row r="3" spans="1:9" ht="15.75" x14ac:dyDescent="0.25">
      <c r="A3" s="6" t="str">
        <f>TABLE_FACTOR_TYPE&amp;" - x-"&amp;TABLE_SERIES_NUMBER</f>
        <v>Pension Credit - x-314</v>
      </c>
      <c r="B3" s="5"/>
      <c r="C3" s="5"/>
      <c r="D3" s="5"/>
      <c r="E3" s="5"/>
      <c r="F3" s="5"/>
      <c r="G3" s="5"/>
      <c r="H3" s="5"/>
      <c r="I3" s="5"/>
    </row>
    <row r="4" spans="1:9" x14ac:dyDescent="0.2">
      <c r="A4" s="7" t="str">
        <f ca="1">CELL("filename",A1)</f>
        <v>V:\LGA\Pensions\Team\Firefighters\Fire Circulars and GAD Guidance\GAD Guidance\2019\[FPS2006PC080319.xlsx]x-314</v>
      </c>
    </row>
    <row r="6" spans="1:9" x14ac:dyDescent="0.2">
      <c r="A6" s="8" t="s">
        <v>1</v>
      </c>
      <c r="B6" s="9" t="s">
        <v>2</v>
      </c>
      <c r="C6" s="9"/>
    </row>
    <row r="7" spans="1:9" x14ac:dyDescent="0.2">
      <c r="A7" s="10" t="s">
        <v>3</v>
      </c>
      <c r="B7" s="11" t="s">
        <v>4</v>
      </c>
      <c r="C7" s="11"/>
    </row>
    <row r="8" spans="1:9" x14ac:dyDescent="0.2">
      <c r="A8" s="10" t="s">
        <v>5</v>
      </c>
      <c r="B8" s="11">
        <v>2006</v>
      </c>
      <c r="C8" s="11"/>
    </row>
    <row r="9" spans="1:9" x14ac:dyDescent="0.2">
      <c r="A9" s="10" t="s">
        <v>6</v>
      </c>
      <c r="B9" s="11" t="s">
        <v>7</v>
      </c>
      <c r="C9" s="11"/>
    </row>
    <row r="10" spans="1:9" x14ac:dyDescent="0.2">
      <c r="A10" s="10" t="s">
        <v>8</v>
      </c>
      <c r="B10" s="11" t="s">
        <v>9</v>
      </c>
      <c r="C10" s="11"/>
    </row>
    <row r="11" spans="1:9" x14ac:dyDescent="0.2">
      <c r="A11" s="10" t="s">
        <v>10</v>
      </c>
      <c r="B11" s="11" t="s">
        <v>11</v>
      </c>
      <c r="C11" s="11"/>
    </row>
    <row r="12" spans="1:9" x14ac:dyDescent="0.2">
      <c r="A12" s="10" t="s">
        <v>12</v>
      </c>
      <c r="B12" s="11" t="s">
        <v>13</v>
      </c>
      <c r="C12" s="11"/>
    </row>
    <row r="13" spans="1:9" hidden="1" x14ac:dyDescent="0.2">
      <c r="A13" s="10" t="s">
        <v>14</v>
      </c>
      <c r="B13" s="11">
        <v>1</v>
      </c>
      <c r="C13" s="11"/>
    </row>
    <row r="14" spans="1:9" hidden="1" x14ac:dyDescent="0.2">
      <c r="A14" s="10" t="s">
        <v>15</v>
      </c>
      <c r="B14" s="11">
        <v>314</v>
      </c>
      <c r="C14" s="11"/>
    </row>
    <row r="15" spans="1:9" x14ac:dyDescent="0.2">
      <c r="A15" s="10" t="s">
        <v>16</v>
      </c>
      <c r="B15" s="11" t="s">
        <v>17</v>
      </c>
      <c r="C15" s="11"/>
    </row>
    <row r="16" spans="1:9" x14ac:dyDescent="0.2">
      <c r="A16" s="10" t="s">
        <v>18</v>
      </c>
      <c r="B16" s="11" t="s">
        <v>19</v>
      </c>
      <c r="C16" s="11"/>
    </row>
    <row r="17" spans="1:3" ht="89.25" x14ac:dyDescent="0.2">
      <c r="A17" s="10" t="s">
        <v>20</v>
      </c>
      <c r="B17" s="11" t="s">
        <v>21</v>
      </c>
      <c r="C17" s="11"/>
    </row>
    <row r="18" spans="1:3" x14ac:dyDescent="0.2">
      <c r="A18" s="10" t="s">
        <v>22</v>
      </c>
      <c r="B18" s="12">
        <v>43531</v>
      </c>
      <c r="C18" s="11"/>
    </row>
    <row r="19" spans="1:3" ht="25.5" x14ac:dyDescent="0.2">
      <c r="A19" s="10" t="s">
        <v>23</v>
      </c>
      <c r="B19" s="11"/>
      <c r="C19" s="11"/>
    </row>
    <row r="20" spans="1:3" x14ac:dyDescent="0.2">
      <c r="A20" s="10" t="s">
        <v>24</v>
      </c>
      <c r="B20" s="11" t="s">
        <v>25</v>
      </c>
      <c r="C20" s="11"/>
    </row>
    <row r="23" spans="1:3" x14ac:dyDescent="0.2">
      <c r="A23" s="13"/>
    </row>
    <row r="25" spans="1:3" ht="25.5" x14ac:dyDescent="0.2">
      <c r="A25" s="14" t="s">
        <v>26</v>
      </c>
      <c r="B25" s="14" t="s">
        <v>27</v>
      </c>
      <c r="C25" s="14" t="s">
        <v>28</v>
      </c>
    </row>
    <row r="26" spans="1:3" x14ac:dyDescent="0.2">
      <c r="A26" s="15">
        <v>16</v>
      </c>
      <c r="B26" s="16">
        <v>6.09</v>
      </c>
      <c r="C26" s="16">
        <v>6.09</v>
      </c>
    </row>
    <row r="27" spans="1:3" x14ac:dyDescent="0.2">
      <c r="A27" s="15">
        <v>17</v>
      </c>
      <c r="B27" s="16">
        <v>6.21</v>
      </c>
      <c r="C27" s="16">
        <v>6.21</v>
      </c>
    </row>
    <row r="28" spans="1:3" x14ac:dyDescent="0.2">
      <c r="A28" s="15">
        <v>18</v>
      </c>
      <c r="B28" s="16">
        <v>6.34</v>
      </c>
      <c r="C28" s="16">
        <v>6.34</v>
      </c>
    </row>
    <row r="29" spans="1:3" x14ac:dyDescent="0.2">
      <c r="A29" s="15">
        <v>19</v>
      </c>
      <c r="B29" s="16">
        <v>6.48</v>
      </c>
      <c r="C29" s="16">
        <v>6.48</v>
      </c>
    </row>
    <row r="30" spans="1:3" x14ac:dyDescent="0.2">
      <c r="A30" s="15">
        <v>20</v>
      </c>
      <c r="B30" s="16">
        <v>6.61</v>
      </c>
      <c r="C30" s="16">
        <v>6.61</v>
      </c>
    </row>
    <row r="31" spans="1:3" x14ac:dyDescent="0.2">
      <c r="A31" s="15">
        <v>21</v>
      </c>
      <c r="B31" s="16">
        <v>6.75</v>
      </c>
      <c r="C31" s="16">
        <v>6.75</v>
      </c>
    </row>
    <row r="32" spans="1:3" x14ac:dyDescent="0.2">
      <c r="A32" s="15">
        <v>22</v>
      </c>
      <c r="B32" s="16">
        <v>6.89</v>
      </c>
      <c r="C32" s="16">
        <v>6.89</v>
      </c>
    </row>
    <row r="33" spans="1:3" x14ac:dyDescent="0.2">
      <c r="A33" s="15">
        <v>23</v>
      </c>
      <c r="B33" s="16">
        <v>7.03</v>
      </c>
      <c r="C33" s="16">
        <v>7.03</v>
      </c>
    </row>
    <row r="34" spans="1:3" x14ac:dyDescent="0.2">
      <c r="A34" s="15">
        <v>24</v>
      </c>
      <c r="B34" s="16">
        <v>7.18</v>
      </c>
      <c r="C34" s="16">
        <v>7.18</v>
      </c>
    </row>
    <row r="35" spans="1:3" x14ac:dyDescent="0.2">
      <c r="A35" s="15">
        <v>25</v>
      </c>
      <c r="B35" s="16">
        <v>7.33</v>
      </c>
      <c r="C35" s="16">
        <v>7.33</v>
      </c>
    </row>
    <row r="36" spans="1:3" x14ac:dyDescent="0.2">
      <c r="A36" s="15">
        <v>26</v>
      </c>
      <c r="B36" s="16">
        <v>7.49</v>
      </c>
      <c r="C36" s="16">
        <v>7.49</v>
      </c>
    </row>
    <row r="37" spans="1:3" x14ac:dyDescent="0.2">
      <c r="A37" s="15">
        <v>27</v>
      </c>
      <c r="B37" s="16">
        <v>7.64</v>
      </c>
      <c r="C37" s="16">
        <v>7.64</v>
      </c>
    </row>
    <row r="38" spans="1:3" x14ac:dyDescent="0.2">
      <c r="A38" s="15">
        <v>28</v>
      </c>
      <c r="B38" s="16">
        <v>7.8</v>
      </c>
      <c r="C38" s="16">
        <v>7.8</v>
      </c>
    </row>
    <row r="39" spans="1:3" x14ac:dyDescent="0.2">
      <c r="A39" s="15">
        <v>29</v>
      </c>
      <c r="B39" s="16">
        <v>7.97</v>
      </c>
      <c r="C39" s="16">
        <v>7.97</v>
      </c>
    </row>
    <row r="40" spans="1:3" x14ac:dyDescent="0.2">
      <c r="A40" s="15">
        <v>30</v>
      </c>
      <c r="B40" s="16">
        <v>8.14</v>
      </c>
      <c r="C40" s="16">
        <v>8.14</v>
      </c>
    </row>
    <row r="41" spans="1:3" x14ac:dyDescent="0.2">
      <c r="A41" s="15">
        <v>31</v>
      </c>
      <c r="B41" s="16">
        <v>8.31</v>
      </c>
      <c r="C41" s="16">
        <v>8.31</v>
      </c>
    </row>
    <row r="42" spans="1:3" x14ac:dyDescent="0.2">
      <c r="A42" s="15">
        <v>32</v>
      </c>
      <c r="B42" s="16">
        <v>8.49</v>
      </c>
      <c r="C42" s="16">
        <v>8.49</v>
      </c>
    </row>
    <row r="43" spans="1:3" x14ac:dyDescent="0.2">
      <c r="A43" s="15">
        <v>33</v>
      </c>
      <c r="B43" s="16">
        <v>8.67</v>
      </c>
      <c r="C43" s="16">
        <v>8.67</v>
      </c>
    </row>
    <row r="44" spans="1:3" x14ac:dyDescent="0.2">
      <c r="A44" s="15">
        <v>34</v>
      </c>
      <c r="B44" s="16">
        <v>8.86</v>
      </c>
      <c r="C44" s="16">
        <v>8.86</v>
      </c>
    </row>
    <row r="45" spans="1:3" x14ac:dyDescent="0.2">
      <c r="A45" s="15">
        <v>35</v>
      </c>
      <c r="B45" s="16">
        <v>9.0500000000000007</v>
      </c>
      <c r="C45" s="16">
        <v>9.0500000000000007</v>
      </c>
    </row>
    <row r="46" spans="1:3" x14ac:dyDescent="0.2">
      <c r="A46" s="15">
        <v>36</v>
      </c>
      <c r="B46" s="16">
        <v>9.25</v>
      </c>
      <c r="C46" s="16">
        <v>9.25</v>
      </c>
    </row>
    <row r="47" spans="1:3" x14ac:dyDescent="0.2">
      <c r="A47" s="15">
        <v>37</v>
      </c>
      <c r="B47" s="16">
        <v>9.4499999999999993</v>
      </c>
      <c r="C47" s="16">
        <v>9.4499999999999993</v>
      </c>
    </row>
    <row r="48" spans="1:3" x14ac:dyDescent="0.2">
      <c r="A48" s="15">
        <v>38</v>
      </c>
      <c r="B48" s="16">
        <v>9.66</v>
      </c>
      <c r="C48" s="16">
        <v>9.66</v>
      </c>
    </row>
    <row r="49" spans="1:3" x14ac:dyDescent="0.2">
      <c r="A49" s="15">
        <v>39</v>
      </c>
      <c r="B49" s="16">
        <v>9.8800000000000008</v>
      </c>
      <c r="C49" s="16">
        <v>9.8800000000000008</v>
      </c>
    </row>
    <row r="50" spans="1:3" x14ac:dyDescent="0.2">
      <c r="A50" s="15">
        <v>40</v>
      </c>
      <c r="B50" s="16">
        <v>10.1</v>
      </c>
      <c r="C50" s="16">
        <v>10.1</v>
      </c>
    </row>
    <row r="51" spans="1:3" x14ac:dyDescent="0.2">
      <c r="A51" s="15">
        <v>41</v>
      </c>
      <c r="B51" s="16">
        <v>10.33</v>
      </c>
      <c r="C51" s="16">
        <v>10.33</v>
      </c>
    </row>
    <row r="52" spans="1:3" x14ac:dyDescent="0.2">
      <c r="A52" s="15">
        <v>42</v>
      </c>
      <c r="B52" s="16">
        <v>10.56</v>
      </c>
      <c r="C52" s="16">
        <v>10.56</v>
      </c>
    </row>
    <row r="53" spans="1:3" x14ac:dyDescent="0.2">
      <c r="A53" s="15">
        <v>43</v>
      </c>
      <c r="B53" s="16">
        <v>10.8</v>
      </c>
      <c r="C53" s="16">
        <v>10.8</v>
      </c>
    </row>
    <row r="54" spans="1:3" x14ac:dyDescent="0.2">
      <c r="A54" s="15">
        <v>44</v>
      </c>
      <c r="B54" s="16">
        <v>11.04</v>
      </c>
      <c r="C54" s="16">
        <v>11.04</v>
      </c>
    </row>
    <row r="55" spans="1:3" x14ac:dyDescent="0.2">
      <c r="A55" s="15">
        <v>45</v>
      </c>
      <c r="B55" s="16">
        <v>11.29</v>
      </c>
      <c r="C55" s="16">
        <v>11.29</v>
      </c>
    </row>
    <row r="56" spans="1:3" x14ac:dyDescent="0.2">
      <c r="A56" s="15">
        <v>46</v>
      </c>
      <c r="B56" s="16">
        <v>11.55</v>
      </c>
      <c r="C56" s="16">
        <v>11.55</v>
      </c>
    </row>
    <row r="57" spans="1:3" x14ac:dyDescent="0.2">
      <c r="A57" s="15">
        <v>47</v>
      </c>
      <c r="B57" s="16">
        <v>11.81</v>
      </c>
      <c r="C57" s="16">
        <v>11.81</v>
      </c>
    </row>
    <row r="58" spans="1:3" x14ac:dyDescent="0.2">
      <c r="A58" s="15">
        <v>48</v>
      </c>
      <c r="B58" s="16">
        <v>12.08</v>
      </c>
      <c r="C58" s="16">
        <v>12.08</v>
      </c>
    </row>
    <row r="59" spans="1:3" x14ac:dyDescent="0.2">
      <c r="A59" s="15">
        <v>49</v>
      </c>
      <c r="B59" s="16">
        <v>12.35</v>
      </c>
      <c r="C59" s="16">
        <v>12.35</v>
      </c>
    </row>
    <row r="60" spans="1:3" x14ac:dyDescent="0.2">
      <c r="A60" s="15">
        <v>50</v>
      </c>
      <c r="B60" s="16">
        <v>12.63</v>
      </c>
      <c r="C60" s="16">
        <v>12.63</v>
      </c>
    </row>
    <row r="61" spans="1:3" x14ac:dyDescent="0.2">
      <c r="A61" s="15">
        <v>51</v>
      </c>
      <c r="B61" s="16">
        <v>12.92</v>
      </c>
      <c r="C61" s="16">
        <v>12.92</v>
      </c>
    </row>
    <row r="62" spans="1:3" x14ac:dyDescent="0.2">
      <c r="A62" s="15">
        <v>52</v>
      </c>
      <c r="B62" s="16">
        <v>13.22</v>
      </c>
      <c r="C62" s="16">
        <v>13.22</v>
      </c>
    </row>
    <row r="63" spans="1:3" x14ac:dyDescent="0.2">
      <c r="A63" s="15">
        <v>53</v>
      </c>
      <c r="B63" s="16">
        <v>13.53</v>
      </c>
      <c r="C63" s="16">
        <v>13.53</v>
      </c>
    </row>
    <row r="64" spans="1:3" x14ac:dyDescent="0.2">
      <c r="A64" s="15">
        <v>54</v>
      </c>
      <c r="B64" s="16">
        <v>13.84</v>
      </c>
      <c r="C64" s="16">
        <v>13.84</v>
      </c>
    </row>
    <row r="65" spans="1:3" x14ac:dyDescent="0.2">
      <c r="A65" s="15">
        <v>55</v>
      </c>
      <c r="B65" s="16">
        <v>14.17</v>
      </c>
      <c r="C65" s="16">
        <v>14.17</v>
      </c>
    </row>
    <row r="66" spans="1:3" x14ac:dyDescent="0.2">
      <c r="A66" s="15">
        <v>56</v>
      </c>
      <c r="B66" s="16">
        <v>14.51</v>
      </c>
      <c r="C66" s="16">
        <v>14.51</v>
      </c>
    </row>
    <row r="67" spans="1:3" x14ac:dyDescent="0.2">
      <c r="A67" s="15">
        <v>57</v>
      </c>
      <c r="B67" s="16">
        <v>14.86</v>
      </c>
      <c r="C67" s="16">
        <v>14.86</v>
      </c>
    </row>
    <row r="68" spans="1:3" x14ac:dyDescent="0.2">
      <c r="A68" s="15">
        <v>58</v>
      </c>
      <c r="B68" s="16">
        <v>15.22</v>
      </c>
      <c r="C68" s="16">
        <v>15.22</v>
      </c>
    </row>
    <row r="69" spans="1:3" x14ac:dyDescent="0.2">
      <c r="A69" s="15">
        <v>59</v>
      </c>
      <c r="B69" s="16">
        <v>15.59</v>
      </c>
      <c r="C69" s="16">
        <v>15.59</v>
      </c>
    </row>
    <row r="70" spans="1:3" x14ac:dyDescent="0.2">
      <c r="A70" s="15">
        <v>60</v>
      </c>
      <c r="B70" s="16">
        <v>15.98</v>
      </c>
      <c r="C70" s="16">
        <v>15.98</v>
      </c>
    </row>
    <row r="71" spans="1:3" x14ac:dyDescent="0.2">
      <c r="A71" s="15">
        <v>61</v>
      </c>
      <c r="B71" s="16">
        <v>16.38</v>
      </c>
      <c r="C71" s="16">
        <v>16.38</v>
      </c>
    </row>
    <row r="72" spans="1:3" x14ac:dyDescent="0.2">
      <c r="A72" s="15">
        <v>62</v>
      </c>
      <c r="B72" s="16">
        <v>16.809999999999999</v>
      </c>
      <c r="C72" s="16">
        <v>16.809999999999999</v>
      </c>
    </row>
    <row r="73" spans="1:3" x14ac:dyDescent="0.2">
      <c r="A73" s="15">
        <v>63</v>
      </c>
      <c r="B73" s="16">
        <v>17.239999999999998</v>
      </c>
      <c r="C73" s="16">
        <v>17.239999999999998</v>
      </c>
    </row>
    <row r="74" spans="1:3" x14ac:dyDescent="0.2">
      <c r="A74" s="15">
        <v>64</v>
      </c>
      <c r="B74" s="16">
        <v>17.7</v>
      </c>
      <c r="C74" s="16">
        <v>17.7</v>
      </c>
    </row>
    <row r="75" spans="1:3" x14ac:dyDescent="0.2">
      <c r="A75" s="15">
        <v>65</v>
      </c>
      <c r="B75" s="16">
        <v>17.66</v>
      </c>
      <c r="C75" s="16">
        <v>17.66</v>
      </c>
    </row>
    <row r="76" spans="1:3" x14ac:dyDescent="0.2">
      <c r="A76" s="15">
        <v>66</v>
      </c>
      <c r="B76" s="16">
        <v>17.11</v>
      </c>
      <c r="C76" s="16">
        <v>17.11</v>
      </c>
    </row>
    <row r="77" spans="1:3" x14ac:dyDescent="0.2">
      <c r="A77" s="15">
        <v>67</v>
      </c>
      <c r="B77" s="16">
        <v>16.559999999999999</v>
      </c>
      <c r="C77" s="16">
        <v>16.559999999999999</v>
      </c>
    </row>
    <row r="78" spans="1:3" x14ac:dyDescent="0.2">
      <c r="A78" s="15">
        <v>68</v>
      </c>
      <c r="B78" s="16">
        <v>16</v>
      </c>
      <c r="C78" s="16">
        <v>16</v>
      </c>
    </row>
    <row r="79" spans="1:3" x14ac:dyDescent="0.2">
      <c r="A79" s="15">
        <v>69</v>
      </c>
      <c r="B79" s="16">
        <v>15.45</v>
      </c>
      <c r="C79" s="16">
        <v>15.45</v>
      </c>
    </row>
    <row r="80" spans="1:3" x14ac:dyDescent="0.2">
      <c r="A80" s="15">
        <v>70</v>
      </c>
      <c r="B80" s="16">
        <v>14.89</v>
      </c>
      <c r="C80" s="16">
        <v>14.89</v>
      </c>
    </row>
    <row r="81" spans="1:3" x14ac:dyDescent="0.2">
      <c r="A81" s="15">
        <v>71</v>
      </c>
      <c r="B81" s="16">
        <v>14.34</v>
      </c>
      <c r="C81" s="16">
        <v>14.34</v>
      </c>
    </row>
    <row r="82" spans="1:3" x14ac:dyDescent="0.2">
      <c r="A82" s="15">
        <v>72</v>
      </c>
      <c r="B82" s="16">
        <v>13.78</v>
      </c>
      <c r="C82" s="16">
        <v>13.78</v>
      </c>
    </row>
    <row r="83" spans="1:3" x14ac:dyDescent="0.2">
      <c r="A83" s="15">
        <v>73</v>
      </c>
      <c r="B83" s="16">
        <v>13.22</v>
      </c>
      <c r="C83" s="16">
        <v>13.22</v>
      </c>
    </row>
    <row r="84" spans="1:3" x14ac:dyDescent="0.2">
      <c r="A84" s="15">
        <v>74</v>
      </c>
      <c r="B84" s="16">
        <v>12.65</v>
      </c>
      <c r="C84" s="16">
        <v>12.65</v>
      </c>
    </row>
    <row r="85" spans="1:3" x14ac:dyDescent="0.2">
      <c r="A85" s="15">
        <v>75</v>
      </c>
      <c r="B85" s="16">
        <v>12.09</v>
      </c>
      <c r="C85" s="16">
        <v>12.09</v>
      </c>
    </row>
    <row r="86" spans="1:3" x14ac:dyDescent="0.2">
      <c r="A86" s="15">
        <v>76</v>
      </c>
      <c r="B86" s="16">
        <v>11.53</v>
      </c>
      <c r="C86" s="16">
        <v>11.53</v>
      </c>
    </row>
    <row r="87" spans="1:3" x14ac:dyDescent="0.2">
      <c r="A87" s="15">
        <v>77</v>
      </c>
      <c r="B87" s="16">
        <v>10.97</v>
      </c>
      <c r="C87" s="16">
        <v>10.97</v>
      </c>
    </row>
    <row r="88" spans="1:3" x14ac:dyDescent="0.2">
      <c r="A88" s="15">
        <v>78</v>
      </c>
      <c r="B88" s="16">
        <v>10.41</v>
      </c>
      <c r="C88" s="16">
        <v>10.41</v>
      </c>
    </row>
    <row r="89" spans="1:3" x14ac:dyDescent="0.2">
      <c r="A89" s="15">
        <v>79</v>
      </c>
      <c r="B89" s="16">
        <v>9.86</v>
      </c>
      <c r="C89" s="16">
        <v>9.86</v>
      </c>
    </row>
    <row r="90" spans="1:3" x14ac:dyDescent="0.2">
      <c r="A90" s="15">
        <v>80</v>
      </c>
      <c r="B90" s="16">
        <v>9.31</v>
      </c>
      <c r="C90" s="16">
        <v>9.31</v>
      </c>
    </row>
    <row r="91" spans="1:3" x14ac:dyDescent="0.2">
      <c r="A91" s="15">
        <v>81</v>
      </c>
      <c r="B91" s="16">
        <v>8.76</v>
      </c>
      <c r="C91" s="16">
        <v>8.76</v>
      </c>
    </row>
    <row r="92" spans="1:3" x14ac:dyDescent="0.2">
      <c r="A92" s="15">
        <v>82</v>
      </c>
      <c r="B92" s="16">
        <v>8.23</v>
      </c>
      <c r="C92" s="16">
        <v>8.23</v>
      </c>
    </row>
    <row r="93" spans="1:3" x14ac:dyDescent="0.2">
      <c r="A93" s="15">
        <v>83</v>
      </c>
      <c r="B93" s="16">
        <v>7.7</v>
      </c>
      <c r="C93" s="16">
        <v>7.7</v>
      </c>
    </row>
    <row r="94" spans="1:3" x14ac:dyDescent="0.2">
      <c r="A94" s="15">
        <v>84</v>
      </c>
      <c r="B94" s="16">
        <v>7.18</v>
      </c>
      <c r="C94" s="16">
        <v>7.18</v>
      </c>
    </row>
    <row r="95" spans="1:3" x14ac:dyDescent="0.2">
      <c r="A95" s="15">
        <v>85</v>
      </c>
      <c r="B95" s="16">
        <v>6.68</v>
      </c>
      <c r="C95" s="16">
        <v>6.68</v>
      </c>
    </row>
  </sheetData>
  <sheetProtection algorithmName="SHA-512" hashValue="uByV20tHtpmCZq3I4TGKJ1BKW43UZNKWU6Nk3h3oD6jwYnsaOcoh53ahWllHUPZqzeGw1t9A2wDzpNEVZ0jnmQ==" saltValue="5Li37CJ+CP9ZrOrgRMpgXg==" spinCount="100000" sheet="1" objects="1" scenarios="1"/>
  <conditionalFormatting sqref="A25:A95">
    <cfRule type="expression" dxfId="109" priority="5" stopIfTrue="1">
      <formula>MOD(ROW(),2)=0</formula>
    </cfRule>
    <cfRule type="expression" dxfId="108" priority="6" stopIfTrue="1">
      <formula>MOD(ROW(),2)&lt;&gt;0</formula>
    </cfRule>
  </conditionalFormatting>
  <conditionalFormatting sqref="B25:C95">
    <cfRule type="expression" dxfId="107" priority="7" stopIfTrue="1">
      <formula>MOD(ROW(),2)=0</formula>
    </cfRule>
    <cfRule type="expression" dxfId="106" priority="8" stopIfTrue="1">
      <formula>MOD(ROW(),2)&lt;&gt;0</formula>
    </cfRule>
  </conditionalFormatting>
  <conditionalFormatting sqref="A6:A16">
    <cfRule type="expression" dxfId="105" priority="9" stopIfTrue="1">
      <formula>MOD(ROW(),2)=0</formula>
    </cfRule>
    <cfRule type="expression" dxfId="104" priority="10" stopIfTrue="1">
      <formula>MOD(ROW(),2)&lt;&gt;0</formula>
    </cfRule>
  </conditionalFormatting>
  <conditionalFormatting sqref="B6:C16 C17:C20">
    <cfRule type="expression" dxfId="103" priority="11" stopIfTrue="1">
      <formula>MOD(ROW(),2)=0</formula>
    </cfRule>
    <cfRule type="expression" dxfId="102" priority="12" stopIfTrue="1">
      <formula>MOD(ROW(),2)&lt;&gt;0</formula>
    </cfRule>
  </conditionalFormatting>
  <conditionalFormatting sqref="A17:A20">
    <cfRule type="expression" dxfId="101" priority="1" stopIfTrue="1">
      <formula>MOD(ROW(),2)=0</formula>
    </cfRule>
    <cfRule type="expression" dxfId="100" priority="2" stopIfTrue="1">
      <formula>MOD(ROW(),2)&lt;&gt;0</formula>
    </cfRule>
  </conditionalFormatting>
  <conditionalFormatting sqref="B17:B20">
    <cfRule type="expression" dxfId="99" priority="3" stopIfTrue="1">
      <formula>MOD(ROW(),2)=0</formula>
    </cfRule>
    <cfRule type="expression" dxfId="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I95"/>
  <sheetViews>
    <sheetView showGridLines="0" zoomScale="85" zoomScaleNormal="85" workbookViewId="0">
      <selection activeCell="E22" sqref="E22"/>
    </sheetView>
  </sheetViews>
  <sheetFormatPr defaultColWidth="8.75" defaultRowHeight="12.75" x14ac:dyDescent="0.2"/>
  <cols>
    <col min="1" max="1" width="27.75" style="3" customWidth="1"/>
    <col min="2" max="2" width="19.875" style="3" customWidth="1"/>
    <col min="3" max="3" width="24.625" style="3" customWidth="1"/>
    <col min="4" max="4" width="8.75" style="3" customWidth="1"/>
    <col min="5" max="16384" width="8.75" style="3"/>
  </cols>
  <sheetData>
    <row r="1" spans="1:9" ht="20.25" x14ac:dyDescent="0.3">
      <c r="A1" s="1" t="s">
        <v>0</v>
      </c>
      <c r="B1" s="2"/>
      <c r="C1" s="2"/>
      <c r="D1" s="2"/>
      <c r="E1" s="2"/>
      <c r="F1" s="2"/>
      <c r="G1" s="2"/>
      <c r="H1" s="2"/>
      <c r="I1" s="2"/>
    </row>
    <row r="2" spans="1:9" ht="15.75" x14ac:dyDescent="0.25">
      <c r="A2" s="4" t="str">
        <f>IF(title="&gt; Enter workbook title here","Enter workbook title in Cover sheet",title)</f>
        <v>Fire_E - Pension Debit Adjustment and Credit Factors</v>
      </c>
      <c r="B2" s="5"/>
      <c r="C2" s="5"/>
      <c r="D2" s="5"/>
      <c r="E2" s="5"/>
      <c r="F2" s="5"/>
      <c r="G2" s="5"/>
      <c r="H2" s="5"/>
      <c r="I2" s="5"/>
    </row>
    <row r="3" spans="1:9" ht="15.75" x14ac:dyDescent="0.25">
      <c r="A3" s="6" t="str">
        <f>TABLE_FACTOR_TYPE&amp;" - x-"&amp;TABLE_SERIES_NUMBER</f>
        <v>Pension Credit - x-315</v>
      </c>
      <c r="B3" s="5"/>
      <c r="C3" s="5"/>
      <c r="D3" s="5"/>
      <c r="E3" s="5"/>
      <c r="F3" s="5"/>
      <c r="G3" s="5"/>
      <c r="H3" s="5"/>
      <c r="I3" s="5"/>
    </row>
    <row r="4" spans="1:9" x14ac:dyDescent="0.2">
      <c r="A4" s="7" t="str">
        <f ca="1">CELL("filename",A1)</f>
        <v>V:\LGA\Pensions\Team\Firefighters\Fire Circulars and GAD Guidance\GAD Guidance\2019\[FPS2006PC080319.xlsx]x-315</v>
      </c>
    </row>
    <row r="6" spans="1:9" x14ac:dyDescent="0.2">
      <c r="A6" s="8" t="s">
        <v>1</v>
      </c>
      <c r="B6" s="9" t="s">
        <v>2</v>
      </c>
      <c r="C6" s="9"/>
    </row>
    <row r="7" spans="1:9" x14ac:dyDescent="0.2">
      <c r="A7" s="10" t="s">
        <v>3</v>
      </c>
      <c r="B7" s="11" t="s">
        <v>4</v>
      </c>
      <c r="C7" s="11"/>
    </row>
    <row r="8" spans="1:9" x14ac:dyDescent="0.2">
      <c r="A8" s="10" t="s">
        <v>5</v>
      </c>
      <c r="B8" s="11">
        <v>2006</v>
      </c>
      <c r="C8" s="11"/>
    </row>
    <row r="9" spans="1:9" x14ac:dyDescent="0.2">
      <c r="A9" s="10" t="s">
        <v>6</v>
      </c>
      <c r="B9" s="11" t="s">
        <v>7</v>
      </c>
      <c r="C9" s="11"/>
    </row>
    <row r="10" spans="1:9" ht="25.5" x14ac:dyDescent="0.2">
      <c r="A10" s="10" t="s">
        <v>8</v>
      </c>
      <c r="B10" s="11" t="s">
        <v>29</v>
      </c>
      <c r="C10" s="11"/>
    </row>
    <row r="11" spans="1:9" x14ac:dyDescent="0.2">
      <c r="A11" s="10" t="s">
        <v>10</v>
      </c>
      <c r="B11" s="11" t="s">
        <v>11</v>
      </c>
      <c r="C11" s="11"/>
    </row>
    <row r="12" spans="1:9" x14ac:dyDescent="0.2">
      <c r="A12" s="10" t="s">
        <v>12</v>
      </c>
      <c r="B12" s="11" t="s">
        <v>13</v>
      </c>
      <c r="C12" s="11"/>
    </row>
    <row r="13" spans="1:9" hidden="1" x14ac:dyDescent="0.2">
      <c r="A13" s="10" t="s">
        <v>14</v>
      </c>
      <c r="B13" s="11">
        <v>1</v>
      </c>
      <c r="C13" s="11"/>
    </row>
    <row r="14" spans="1:9" hidden="1" x14ac:dyDescent="0.2">
      <c r="A14" s="10" t="s">
        <v>15</v>
      </c>
      <c r="B14" s="11">
        <v>315</v>
      </c>
      <c r="C14" s="11"/>
    </row>
    <row r="15" spans="1:9" x14ac:dyDescent="0.2">
      <c r="A15" s="10" t="s">
        <v>16</v>
      </c>
      <c r="B15" s="11" t="s">
        <v>30</v>
      </c>
      <c r="C15" s="11"/>
    </row>
    <row r="16" spans="1:9" x14ac:dyDescent="0.2">
      <c r="A16" s="10" t="s">
        <v>18</v>
      </c>
      <c r="B16" s="11" t="s">
        <v>31</v>
      </c>
      <c r="C16" s="11"/>
    </row>
    <row r="17" spans="1:3" ht="89.25" x14ac:dyDescent="0.2">
      <c r="A17" s="10" t="s">
        <v>20</v>
      </c>
      <c r="B17" s="11" t="s">
        <v>32</v>
      </c>
      <c r="C17" s="11"/>
    </row>
    <row r="18" spans="1:3" x14ac:dyDescent="0.2">
      <c r="A18" s="10" t="s">
        <v>22</v>
      </c>
      <c r="B18" s="12">
        <v>43531</v>
      </c>
      <c r="C18" s="11"/>
    </row>
    <row r="19" spans="1:3" ht="25.5" x14ac:dyDescent="0.2">
      <c r="A19" s="10" t="s">
        <v>23</v>
      </c>
      <c r="B19" s="11"/>
      <c r="C19" s="11"/>
    </row>
    <row r="20" spans="1:3" x14ac:dyDescent="0.2">
      <c r="A20" s="10" t="s">
        <v>24</v>
      </c>
      <c r="B20" s="11" t="s">
        <v>25</v>
      </c>
      <c r="C20" s="11"/>
    </row>
    <row r="23" spans="1:3" x14ac:dyDescent="0.2">
      <c r="A23" s="13"/>
    </row>
    <row r="25" spans="1:3" ht="25.5" x14ac:dyDescent="0.2">
      <c r="A25" s="14" t="s">
        <v>26</v>
      </c>
      <c r="B25" s="14" t="s">
        <v>27</v>
      </c>
      <c r="C25" s="14" t="s">
        <v>28</v>
      </c>
    </row>
    <row r="26" spans="1:3" x14ac:dyDescent="0.2">
      <c r="A26" s="15">
        <v>16</v>
      </c>
      <c r="B26" s="16">
        <v>7.68</v>
      </c>
      <c r="C26" s="16">
        <v>7.68</v>
      </c>
    </row>
    <row r="27" spans="1:3" x14ac:dyDescent="0.2">
      <c r="A27" s="15">
        <v>17</v>
      </c>
      <c r="B27" s="16">
        <v>7.85</v>
      </c>
      <c r="C27" s="16">
        <v>7.85</v>
      </c>
    </row>
    <row r="28" spans="1:3" x14ac:dyDescent="0.2">
      <c r="A28" s="15">
        <v>18</v>
      </c>
      <c r="B28" s="16">
        <v>8.01</v>
      </c>
      <c r="C28" s="16">
        <v>8.01</v>
      </c>
    </row>
    <row r="29" spans="1:3" x14ac:dyDescent="0.2">
      <c r="A29" s="15">
        <v>19</v>
      </c>
      <c r="B29" s="16">
        <v>8.19</v>
      </c>
      <c r="C29" s="16">
        <v>8.19</v>
      </c>
    </row>
    <row r="30" spans="1:3" x14ac:dyDescent="0.2">
      <c r="A30" s="15">
        <v>20</v>
      </c>
      <c r="B30" s="16">
        <v>8.36</v>
      </c>
      <c r="C30" s="16">
        <v>8.36</v>
      </c>
    </row>
    <row r="31" spans="1:3" x14ac:dyDescent="0.2">
      <c r="A31" s="15">
        <v>21</v>
      </c>
      <c r="B31" s="16">
        <v>8.5399999999999991</v>
      </c>
      <c r="C31" s="16">
        <v>8.5399999999999991</v>
      </c>
    </row>
    <row r="32" spans="1:3" x14ac:dyDescent="0.2">
      <c r="A32" s="15">
        <v>22</v>
      </c>
      <c r="B32" s="16">
        <v>8.7200000000000006</v>
      </c>
      <c r="C32" s="16">
        <v>8.7200000000000006</v>
      </c>
    </row>
    <row r="33" spans="1:3" x14ac:dyDescent="0.2">
      <c r="A33" s="15">
        <v>23</v>
      </c>
      <c r="B33" s="16">
        <v>8.91</v>
      </c>
      <c r="C33" s="16">
        <v>8.91</v>
      </c>
    </row>
    <row r="34" spans="1:3" x14ac:dyDescent="0.2">
      <c r="A34" s="15">
        <v>24</v>
      </c>
      <c r="B34" s="16">
        <v>9.1</v>
      </c>
      <c r="C34" s="16">
        <v>9.1</v>
      </c>
    </row>
    <row r="35" spans="1:3" x14ac:dyDescent="0.2">
      <c r="A35" s="15">
        <v>25</v>
      </c>
      <c r="B35" s="16">
        <v>9.3000000000000007</v>
      </c>
      <c r="C35" s="16">
        <v>9.3000000000000007</v>
      </c>
    </row>
    <row r="36" spans="1:3" x14ac:dyDescent="0.2">
      <c r="A36" s="15">
        <v>26</v>
      </c>
      <c r="B36" s="16">
        <v>9.5</v>
      </c>
      <c r="C36" s="16">
        <v>9.5</v>
      </c>
    </row>
    <row r="37" spans="1:3" x14ac:dyDescent="0.2">
      <c r="A37" s="15">
        <v>27</v>
      </c>
      <c r="B37" s="16">
        <v>9.6999999999999993</v>
      </c>
      <c r="C37" s="16">
        <v>9.6999999999999993</v>
      </c>
    </row>
    <row r="38" spans="1:3" x14ac:dyDescent="0.2">
      <c r="A38" s="15">
        <v>28</v>
      </c>
      <c r="B38" s="16">
        <v>9.91</v>
      </c>
      <c r="C38" s="16">
        <v>9.91</v>
      </c>
    </row>
    <row r="39" spans="1:3" x14ac:dyDescent="0.2">
      <c r="A39" s="15">
        <v>29</v>
      </c>
      <c r="B39" s="16">
        <v>10.130000000000001</v>
      </c>
      <c r="C39" s="16">
        <v>10.130000000000001</v>
      </c>
    </row>
    <row r="40" spans="1:3" x14ac:dyDescent="0.2">
      <c r="A40" s="15">
        <v>30</v>
      </c>
      <c r="B40" s="16">
        <v>10.35</v>
      </c>
      <c r="C40" s="16">
        <v>10.35</v>
      </c>
    </row>
    <row r="41" spans="1:3" x14ac:dyDescent="0.2">
      <c r="A41" s="15">
        <v>31</v>
      </c>
      <c r="B41" s="16">
        <v>10.57</v>
      </c>
      <c r="C41" s="16">
        <v>10.57</v>
      </c>
    </row>
    <row r="42" spans="1:3" x14ac:dyDescent="0.2">
      <c r="A42" s="15">
        <v>32</v>
      </c>
      <c r="B42" s="16">
        <v>10.81</v>
      </c>
      <c r="C42" s="16">
        <v>10.81</v>
      </c>
    </row>
    <row r="43" spans="1:3" x14ac:dyDescent="0.2">
      <c r="A43" s="15">
        <v>33</v>
      </c>
      <c r="B43" s="16">
        <v>11.05</v>
      </c>
      <c r="C43" s="16">
        <v>11.05</v>
      </c>
    </row>
    <row r="44" spans="1:3" x14ac:dyDescent="0.2">
      <c r="A44" s="15">
        <v>34</v>
      </c>
      <c r="B44" s="16">
        <v>11.29</v>
      </c>
      <c r="C44" s="16">
        <v>11.29</v>
      </c>
    </row>
    <row r="45" spans="1:3" x14ac:dyDescent="0.2">
      <c r="A45" s="15">
        <v>35</v>
      </c>
      <c r="B45" s="16">
        <v>11.54</v>
      </c>
      <c r="C45" s="16">
        <v>11.54</v>
      </c>
    </row>
    <row r="46" spans="1:3" x14ac:dyDescent="0.2">
      <c r="A46" s="15">
        <v>36</v>
      </c>
      <c r="B46" s="16">
        <v>11.8</v>
      </c>
      <c r="C46" s="16">
        <v>11.8</v>
      </c>
    </row>
    <row r="47" spans="1:3" x14ac:dyDescent="0.2">
      <c r="A47" s="15">
        <v>37</v>
      </c>
      <c r="B47" s="16">
        <v>12.07</v>
      </c>
      <c r="C47" s="16">
        <v>12.07</v>
      </c>
    </row>
    <row r="48" spans="1:3" x14ac:dyDescent="0.2">
      <c r="A48" s="15">
        <v>38</v>
      </c>
      <c r="B48" s="16">
        <v>12.34</v>
      </c>
      <c r="C48" s="16">
        <v>12.34</v>
      </c>
    </row>
    <row r="49" spans="1:3" x14ac:dyDescent="0.2">
      <c r="A49" s="15">
        <v>39</v>
      </c>
      <c r="B49" s="16">
        <v>12.62</v>
      </c>
      <c r="C49" s="16">
        <v>12.62</v>
      </c>
    </row>
    <row r="50" spans="1:3" x14ac:dyDescent="0.2">
      <c r="A50" s="15">
        <v>40</v>
      </c>
      <c r="B50" s="16">
        <v>12.91</v>
      </c>
      <c r="C50" s="16">
        <v>12.91</v>
      </c>
    </row>
    <row r="51" spans="1:3" x14ac:dyDescent="0.2">
      <c r="A51" s="15">
        <v>41</v>
      </c>
      <c r="B51" s="16">
        <v>13.21</v>
      </c>
      <c r="C51" s="16">
        <v>13.21</v>
      </c>
    </row>
    <row r="52" spans="1:3" x14ac:dyDescent="0.2">
      <c r="A52" s="15">
        <v>42</v>
      </c>
      <c r="B52" s="16">
        <v>13.52</v>
      </c>
      <c r="C52" s="16">
        <v>13.52</v>
      </c>
    </row>
    <row r="53" spans="1:3" x14ac:dyDescent="0.2">
      <c r="A53" s="15">
        <v>43</v>
      </c>
      <c r="B53" s="16">
        <v>13.83</v>
      </c>
      <c r="C53" s="16">
        <v>13.83</v>
      </c>
    </row>
    <row r="54" spans="1:3" x14ac:dyDescent="0.2">
      <c r="A54" s="15">
        <v>44</v>
      </c>
      <c r="B54" s="16">
        <v>14.15</v>
      </c>
      <c r="C54" s="16">
        <v>14.15</v>
      </c>
    </row>
    <row r="55" spans="1:3" x14ac:dyDescent="0.2">
      <c r="A55" s="15">
        <v>45</v>
      </c>
      <c r="B55" s="16">
        <v>14.48</v>
      </c>
      <c r="C55" s="16">
        <v>14.48</v>
      </c>
    </row>
    <row r="56" spans="1:3" x14ac:dyDescent="0.2">
      <c r="A56" s="15">
        <v>46</v>
      </c>
      <c r="B56" s="16">
        <v>14.82</v>
      </c>
      <c r="C56" s="16">
        <v>14.82</v>
      </c>
    </row>
    <row r="57" spans="1:3" x14ac:dyDescent="0.2">
      <c r="A57" s="15">
        <v>47</v>
      </c>
      <c r="B57" s="16">
        <v>15.16</v>
      </c>
      <c r="C57" s="16">
        <v>15.16</v>
      </c>
    </row>
    <row r="58" spans="1:3" x14ac:dyDescent="0.2">
      <c r="A58" s="15">
        <v>48</v>
      </c>
      <c r="B58" s="16">
        <v>15.52</v>
      </c>
      <c r="C58" s="16">
        <v>15.52</v>
      </c>
    </row>
    <row r="59" spans="1:3" x14ac:dyDescent="0.2">
      <c r="A59" s="15">
        <v>49</v>
      </c>
      <c r="B59" s="16">
        <v>15.88</v>
      </c>
      <c r="C59" s="16">
        <v>15.88</v>
      </c>
    </row>
    <row r="60" spans="1:3" x14ac:dyDescent="0.2">
      <c r="A60" s="15">
        <v>50</v>
      </c>
      <c r="B60" s="16">
        <v>16.25</v>
      </c>
      <c r="C60" s="16">
        <v>16.25</v>
      </c>
    </row>
    <row r="61" spans="1:3" x14ac:dyDescent="0.2">
      <c r="A61" s="15">
        <v>51</v>
      </c>
      <c r="B61" s="16">
        <v>16.64</v>
      </c>
      <c r="C61" s="16">
        <v>16.64</v>
      </c>
    </row>
    <row r="62" spans="1:3" x14ac:dyDescent="0.2">
      <c r="A62" s="15">
        <v>52</v>
      </c>
      <c r="B62" s="16">
        <v>17.03</v>
      </c>
      <c r="C62" s="16">
        <v>17.03</v>
      </c>
    </row>
    <row r="63" spans="1:3" x14ac:dyDescent="0.2">
      <c r="A63" s="15">
        <v>53</v>
      </c>
      <c r="B63" s="16">
        <v>17.440000000000001</v>
      </c>
      <c r="C63" s="16">
        <v>17.440000000000001</v>
      </c>
    </row>
    <row r="64" spans="1:3" x14ac:dyDescent="0.2">
      <c r="A64" s="15">
        <v>54</v>
      </c>
      <c r="B64" s="16">
        <v>17.86</v>
      </c>
      <c r="C64" s="16">
        <v>17.86</v>
      </c>
    </row>
    <row r="65" spans="1:3" x14ac:dyDescent="0.2">
      <c r="A65" s="15">
        <v>55</v>
      </c>
      <c r="B65" s="16">
        <v>18.29</v>
      </c>
      <c r="C65" s="16">
        <v>18.29</v>
      </c>
    </row>
    <row r="66" spans="1:3" x14ac:dyDescent="0.2">
      <c r="A66" s="15">
        <v>56</v>
      </c>
      <c r="B66" s="16">
        <v>18.739999999999998</v>
      </c>
      <c r="C66" s="16">
        <v>18.739999999999998</v>
      </c>
    </row>
    <row r="67" spans="1:3" x14ac:dyDescent="0.2">
      <c r="A67" s="15">
        <v>57</v>
      </c>
      <c r="B67" s="16">
        <v>19.2</v>
      </c>
      <c r="C67" s="16">
        <v>19.2</v>
      </c>
    </row>
    <row r="68" spans="1:3" x14ac:dyDescent="0.2">
      <c r="A68" s="15">
        <v>58</v>
      </c>
      <c r="B68" s="16">
        <v>19.68</v>
      </c>
      <c r="C68" s="16">
        <v>19.68</v>
      </c>
    </row>
    <row r="69" spans="1:3" x14ac:dyDescent="0.2">
      <c r="A69" s="15">
        <v>59</v>
      </c>
      <c r="B69" s="16">
        <v>20.18</v>
      </c>
      <c r="C69" s="16">
        <v>20.18</v>
      </c>
    </row>
    <row r="70" spans="1:3" x14ac:dyDescent="0.2">
      <c r="A70" s="15">
        <v>60</v>
      </c>
      <c r="B70" s="16">
        <v>20.18</v>
      </c>
      <c r="C70" s="16">
        <v>20.18</v>
      </c>
    </row>
    <row r="71" spans="1:3" x14ac:dyDescent="0.2">
      <c r="A71" s="15">
        <v>61</v>
      </c>
      <c r="B71" s="16">
        <v>19.670000000000002</v>
      </c>
      <c r="C71" s="16">
        <v>19.670000000000002</v>
      </c>
    </row>
    <row r="72" spans="1:3" x14ac:dyDescent="0.2">
      <c r="A72" s="15">
        <v>62</v>
      </c>
      <c r="B72" s="16">
        <v>19.16</v>
      </c>
      <c r="C72" s="16">
        <v>19.16</v>
      </c>
    </row>
    <row r="73" spans="1:3" x14ac:dyDescent="0.2">
      <c r="A73" s="15">
        <v>63</v>
      </c>
      <c r="B73" s="16">
        <v>18.64</v>
      </c>
      <c r="C73" s="16">
        <v>18.64</v>
      </c>
    </row>
    <row r="74" spans="1:3" x14ac:dyDescent="0.2">
      <c r="A74" s="15">
        <v>64</v>
      </c>
      <c r="B74" s="16">
        <v>18.12</v>
      </c>
      <c r="C74" s="16">
        <v>18.12</v>
      </c>
    </row>
    <row r="75" spans="1:3" x14ac:dyDescent="0.2">
      <c r="A75" s="15">
        <v>65</v>
      </c>
      <c r="B75" s="16">
        <v>17.600000000000001</v>
      </c>
      <c r="C75" s="16">
        <v>17.600000000000001</v>
      </c>
    </row>
    <row r="76" spans="1:3" x14ac:dyDescent="0.2">
      <c r="A76" s="15">
        <v>66</v>
      </c>
      <c r="B76" s="16">
        <v>17.07</v>
      </c>
      <c r="C76" s="16">
        <v>17.07</v>
      </c>
    </row>
    <row r="77" spans="1:3" x14ac:dyDescent="0.2">
      <c r="A77" s="15">
        <v>67</v>
      </c>
      <c r="B77" s="16">
        <v>16.53</v>
      </c>
      <c r="C77" s="16">
        <v>16.53</v>
      </c>
    </row>
    <row r="78" spans="1:3" x14ac:dyDescent="0.2">
      <c r="A78" s="15">
        <v>68</v>
      </c>
      <c r="B78" s="16">
        <v>15.99</v>
      </c>
      <c r="C78" s="16">
        <v>15.99</v>
      </c>
    </row>
    <row r="79" spans="1:3" x14ac:dyDescent="0.2">
      <c r="A79" s="15">
        <v>69</v>
      </c>
      <c r="B79" s="16">
        <v>15.44</v>
      </c>
      <c r="C79" s="16">
        <v>15.44</v>
      </c>
    </row>
    <row r="80" spans="1:3" x14ac:dyDescent="0.2">
      <c r="A80" s="15">
        <v>70</v>
      </c>
      <c r="B80" s="16">
        <v>14.89</v>
      </c>
      <c r="C80" s="16">
        <v>14.89</v>
      </c>
    </row>
    <row r="81" spans="1:3" x14ac:dyDescent="0.2">
      <c r="A81" s="15">
        <v>71</v>
      </c>
      <c r="B81" s="16">
        <v>14.34</v>
      </c>
      <c r="C81" s="16">
        <v>14.34</v>
      </c>
    </row>
    <row r="82" spans="1:3" x14ac:dyDescent="0.2">
      <c r="A82" s="15">
        <v>72</v>
      </c>
      <c r="B82" s="16">
        <v>13.78</v>
      </c>
      <c r="C82" s="16">
        <v>13.78</v>
      </c>
    </row>
    <row r="83" spans="1:3" x14ac:dyDescent="0.2">
      <c r="A83" s="15">
        <v>73</v>
      </c>
      <c r="B83" s="16">
        <v>13.22</v>
      </c>
      <c r="C83" s="16">
        <v>13.22</v>
      </c>
    </row>
    <row r="84" spans="1:3" x14ac:dyDescent="0.2">
      <c r="A84" s="15">
        <v>74</v>
      </c>
      <c r="B84" s="16">
        <v>12.65</v>
      </c>
      <c r="C84" s="16">
        <v>12.65</v>
      </c>
    </row>
    <row r="85" spans="1:3" x14ac:dyDescent="0.2">
      <c r="A85" s="15">
        <v>75</v>
      </c>
      <c r="B85" s="16">
        <v>12.09</v>
      </c>
      <c r="C85" s="16">
        <v>12.09</v>
      </c>
    </row>
    <row r="86" spans="1:3" x14ac:dyDescent="0.2">
      <c r="A86" s="15">
        <v>76</v>
      </c>
      <c r="B86" s="16">
        <v>11.53</v>
      </c>
      <c r="C86" s="16">
        <v>11.53</v>
      </c>
    </row>
    <row r="87" spans="1:3" x14ac:dyDescent="0.2">
      <c r="A87" s="15">
        <v>77</v>
      </c>
      <c r="B87" s="16">
        <v>10.97</v>
      </c>
      <c r="C87" s="16">
        <v>10.97</v>
      </c>
    </row>
    <row r="88" spans="1:3" x14ac:dyDescent="0.2">
      <c r="A88" s="15">
        <v>78</v>
      </c>
      <c r="B88" s="16">
        <v>10.41</v>
      </c>
      <c r="C88" s="16">
        <v>10.41</v>
      </c>
    </row>
    <row r="89" spans="1:3" x14ac:dyDescent="0.2">
      <c r="A89" s="15">
        <v>79</v>
      </c>
      <c r="B89" s="16">
        <v>9.86</v>
      </c>
      <c r="C89" s="16">
        <v>9.86</v>
      </c>
    </row>
    <row r="90" spans="1:3" x14ac:dyDescent="0.2">
      <c r="A90" s="15">
        <v>80</v>
      </c>
      <c r="B90" s="16">
        <v>9.31</v>
      </c>
      <c r="C90" s="16">
        <v>9.31</v>
      </c>
    </row>
    <row r="91" spans="1:3" x14ac:dyDescent="0.2">
      <c r="A91" s="15">
        <v>81</v>
      </c>
      <c r="B91" s="16">
        <v>8.76</v>
      </c>
      <c r="C91" s="16">
        <v>8.76</v>
      </c>
    </row>
    <row r="92" spans="1:3" x14ac:dyDescent="0.2">
      <c r="A92" s="15">
        <v>82</v>
      </c>
      <c r="B92" s="16">
        <v>8.23</v>
      </c>
      <c r="C92" s="16">
        <v>8.23</v>
      </c>
    </row>
    <row r="93" spans="1:3" x14ac:dyDescent="0.2">
      <c r="A93" s="15">
        <v>83</v>
      </c>
      <c r="B93" s="16">
        <v>7.7</v>
      </c>
      <c r="C93" s="16">
        <v>7.7</v>
      </c>
    </row>
    <row r="94" spans="1:3" x14ac:dyDescent="0.2">
      <c r="A94" s="15">
        <v>84</v>
      </c>
      <c r="B94" s="16">
        <v>7.18</v>
      </c>
      <c r="C94" s="16">
        <v>7.18</v>
      </c>
    </row>
    <row r="95" spans="1:3" x14ac:dyDescent="0.2">
      <c r="A95" s="15">
        <v>85</v>
      </c>
      <c r="B95" s="16">
        <v>6.68</v>
      </c>
      <c r="C95" s="16">
        <v>6.68</v>
      </c>
    </row>
  </sheetData>
  <sheetProtection algorithmName="SHA-512" hashValue="W7yjf+SRJn8wz349EzqmVKuVQ633ZI8urVuiaJO1zG/CROiRQ5ezv3gj9rK704YdOZcv8pi4Mc2RIz9HpuUsyQ==" saltValue="aQbjEktjTMxTsFE5eKxtEA==" spinCount="100000" sheet="1" objects="1" scenarios="1"/>
  <conditionalFormatting sqref="A25:A95">
    <cfRule type="expression" dxfId="97" priority="5" stopIfTrue="1">
      <formula>MOD(ROW(),2)=0</formula>
    </cfRule>
    <cfRule type="expression" dxfId="96" priority="6" stopIfTrue="1">
      <formula>MOD(ROW(),2)&lt;&gt;0</formula>
    </cfRule>
  </conditionalFormatting>
  <conditionalFormatting sqref="B25:C95">
    <cfRule type="expression" dxfId="95" priority="7" stopIfTrue="1">
      <formula>MOD(ROW(),2)=0</formula>
    </cfRule>
    <cfRule type="expression" dxfId="94" priority="8" stopIfTrue="1">
      <formula>MOD(ROW(),2)&lt;&gt;0</formula>
    </cfRule>
  </conditionalFormatting>
  <conditionalFormatting sqref="A6:A16">
    <cfRule type="expression" dxfId="93" priority="9" stopIfTrue="1">
      <formula>MOD(ROW(),2)=0</formula>
    </cfRule>
    <cfRule type="expression" dxfId="92" priority="10" stopIfTrue="1">
      <formula>MOD(ROW(),2)&lt;&gt;0</formula>
    </cfRule>
  </conditionalFormatting>
  <conditionalFormatting sqref="B6:C16 C17:C20">
    <cfRule type="expression" dxfId="91" priority="11" stopIfTrue="1">
      <formula>MOD(ROW(),2)=0</formula>
    </cfRule>
    <cfRule type="expression" dxfId="90" priority="12" stopIfTrue="1">
      <formula>MOD(ROW(),2)&lt;&gt;0</formula>
    </cfRule>
  </conditionalFormatting>
  <conditionalFormatting sqref="A17:A20">
    <cfRule type="expression" dxfId="89" priority="1" stopIfTrue="1">
      <formula>MOD(ROW(),2)=0</formula>
    </cfRule>
    <cfRule type="expression" dxfId="88" priority="2" stopIfTrue="1">
      <formula>MOD(ROW(),2)&lt;&gt;0</formula>
    </cfRule>
  </conditionalFormatting>
  <conditionalFormatting sqref="B17:B20">
    <cfRule type="expression" dxfId="87" priority="3" stopIfTrue="1">
      <formula>MOD(ROW(),2)=0</formula>
    </cfRule>
    <cfRule type="expression" dxfId="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64"/>
  <sheetViews>
    <sheetView showGridLines="0" zoomScale="85" zoomScaleNormal="85" workbookViewId="0">
      <selection activeCell="C23" sqref="C23"/>
    </sheetView>
  </sheetViews>
  <sheetFormatPr defaultColWidth="8.75" defaultRowHeight="12.75" x14ac:dyDescent="0.2"/>
  <cols>
    <col min="1" max="1" width="27.75" style="3" customWidth="1"/>
    <col min="2" max="11" width="19.875" style="3" customWidth="1"/>
    <col min="12" max="16384" width="8.75" style="3"/>
  </cols>
  <sheetData>
    <row r="1" spans="1:11" ht="20.25" x14ac:dyDescent="0.3">
      <c r="A1" s="1" t="s">
        <v>0</v>
      </c>
      <c r="B1" s="2"/>
      <c r="C1" s="2"/>
      <c r="D1" s="2"/>
      <c r="E1" s="2"/>
      <c r="F1" s="2"/>
      <c r="G1" s="2"/>
      <c r="H1" s="2"/>
      <c r="I1" s="2"/>
    </row>
    <row r="2" spans="1:11" ht="15.75" x14ac:dyDescent="0.25">
      <c r="A2" s="4" t="str">
        <f>IF(title="&gt; Enter workbook title here","Enter workbook title in Cover sheet",title)</f>
        <v>Fire_E - Pension Debit Adjustment and Credit Factors</v>
      </c>
      <c r="B2" s="5"/>
      <c r="C2" s="5"/>
      <c r="D2" s="5"/>
      <c r="E2" s="5"/>
      <c r="F2" s="5"/>
      <c r="G2" s="5"/>
      <c r="H2" s="5"/>
      <c r="I2" s="5"/>
    </row>
    <row r="3" spans="1:11" ht="15.75" x14ac:dyDescent="0.25">
      <c r="A3" s="6" t="str">
        <f>TABLE_FACTOR_TYPE&amp;" - x-"&amp;TABLE_SERIES_NUMBER</f>
        <v>Pension Debit - x-321</v>
      </c>
      <c r="B3" s="5"/>
      <c r="C3" s="5"/>
      <c r="D3" s="5"/>
      <c r="E3" s="5"/>
      <c r="F3" s="5"/>
      <c r="G3" s="5"/>
      <c r="H3" s="5"/>
      <c r="I3" s="5"/>
    </row>
    <row r="4" spans="1:11" x14ac:dyDescent="0.2">
      <c r="A4" s="7" t="str">
        <f ca="1">CELL("filename",A1)</f>
        <v>V:\LGA\Pensions\Team\Firefighters\Fire Circulars and GAD Guidance\GAD Guidance\2019\[FPS2006PC080319.xlsx]x-321</v>
      </c>
    </row>
    <row r="6" spans="1:11" x14ac:dyDescent="0.2">
      <c r="A6" s="17" t="s">
        <v>1</v>
      </c>
      <c r="B6" s="18" t="s">
        <v>2</v>
      </c>
      <c r="C6" s="18"/>
      <c r="D6" s="18"/>
      <c r="E6" s="18"/>
      <c r="F6" s="18"/>
      <c r="G6" s="18"/>
      <c r="H6" s="18"/>
      <c r="I6" s="18"/>
      <c r="J6" s="18"/>
      <c r="K6" s="18"/>
    </row>
    <row r="7" spans="1:11" x14ac:dyDescent="0.2">
      <c r="A7" s="19" t="s">
        <v>3</v>
      </c>
      <c r="B7" s="20" t="s">
        <v>4</v>
      </c>
      <c r="C7" s="20"/>
      <c r="D7" s="20"/>
      <c r="E7" s="20"/>
      <c r="F7" s="20"/>
      <c r="G7" s="20"/>
      <c r="H7" s="20"/>
      <c r="I7" s="20"/>
      <c r="J7" s="20"/>
      <c r="K7" s="20"/>
    </row>
    <row r="8" spans="1:11" x14ac:dyDescent="0.2">
      <c r="A8" s="19" t="s">
        <v>5</v>
      </c>
      <c r="B8" s="20">
        <v>2006</v>
      </c>
      <c r="C8" s="20"/>
      <c r="D8" s="20"/>
      <c r="E8" s="20"/>
      <c r="F8" s="20"/>
      <c r="G8" s="20"/>
      <c r="H8" s="20"/>
      <c r="I8" s="20"/>
      <c r="J8" s="20"/>
      <c r="K8" s="20"/>
    </row>
    <row r="9" spans="1:11" x14ac:dyDescent="0.2">
      <c r="A9" s="19" t="s">
        <v>6</v>
      </c>
      <c r="B9" s="20" t="s">
        <v>33</v>
      </c>
      <c r="C9" s="20"/>
      <c r="D9" s="20"/>
      <c r="E9" s="20"/>
      <c r="F9" s="20"/>
      <c r="G9" s="20"/>
      <c r="H9" s="20"/>
      <c r="I9" s="20"/>
      <c r="J9" s="20"/>
      <c r="K9" s="20"/>
    </row>
    <row r="10" spans="1:11" x14ac:dyDescent="0.2">
      <c r="A10" s="19" t="s">
        <v>8</v>
      </c>
      <c r="B10" s="20" t="s">
        <v>34</v>
      </c>
      <c r="C10" s="20"/>
      <c r="D10" s="20"/>
      <c r="E10" s="20"/>
      <c r="F10" s="20"/>
      <c r="G10" s="20"/>
      <c r="H10" s="20"/>
      <c r="I10" s="20"/>
      <c r="J10" s="20"/>
      <c r="K10" s="20"/>
    </row>
    <row r="11" spans="1:11" x14ac:dyDescent="0.2">
      <c r="A11" s="19" t="s">
        <v>10</v>
      </c>
      <c r="B11" s="20" t="s">
        <v>35</v>
      </c>
      <c r="C11" s="20"/>
      <c r="D11" s="20"/>
      <c r="E11" s="20"/>
      <c r="F11" s="20"/>
      <c r="G11" s="20"/>
      <c r="H11" s="20"/>
      <c r="I11" s="20"/>
      <c r="J11" s="20"/>
      <c r="K11" s="20"/>
    </row>
    <row r="12" spans="1:11" x14ac:dyDescent="0.2">
      <c r="A12" s="19" t="s">
        <v>12</v>
      </c>
      <c r="B12" s="20" t="s">
        <v>36</v>
      </c>
      <c r="C12" s="20"/>
      <c r="D12" s="20"/>
      <c r="E12" s="20"/>
      <c r="F12" s="20"/>
      <c r="G12" s="20"/>
      <c r="H12" s="20"/>
      <c r="I12" s="20"/>
      <c r="J12" s="20"/>
      <c r="K12" s="20"/>
    </row>
    <row r="13" spans="1:11" hidden="1" x14ac:dyDescent="0.2">
      <c r="A13" s="19" t="s">
        <v>14</v>
      </c>
      <c r="B13" s="20">
        <v>1</v>
      </c>
      <c r="C13" s="20"/>
      <c r="D13" s="20"/>
      <c r="E13" s="20"/>
      <c r="F13" s="20"/>
      <c r="G13" s="20"/>
      <c r="H13" s="20"/>
      <c r="I13" s="20"/>
      <c r="J13" s="20"/>
      <c r="K13" s="20"/>
    </row>
    <row r="14" spans="1:11" hidden="1" x14ac:dyDescent="0.2">
      <c r="A14" s="19" t="s">
        <v>15</v>
      </c>
      <c r="B14" s="20">
        <v>321</v>
      </c>
      <c r="C14" s="20"/>
      <c r="D14" s="20"/>
      <c r="E14" s="20"/>
      <c r="F14" s="20"/>
      <c r="G14" s="20"/>
      <c r="H14" s="20"/>
      <c r="I14" s="20"/>
      <c r="J14" s="20"/>
      <c r="K14" s="20"/>
    </row>
    <row r="15" spans="1:11" x14ac:dyDescent="0.2">
      <c r="A15" s="19" t="s">
        <v>16</v>
      </c>
      <c r="B15" s="20" t="s">
        <v>37</v>
      </c>
      <c r="C15" s="20"/>
      <c r="D15" s="20"/>
      <c r="E15" s="20"/>
      <c r="F15" s="20"/>
      <c r="G15" s="20"/>
      <c r="H15" s="20"/>
      <c r="I15" s="20"/>
      <c r="J15" s="20"/>
      <c r="K15" s="20"/>
    </row>
    <row r="16" spans="1:11" x14ac:dyDescent="0.2">
      <c r="A16" s="19" t="s">
        <v>18</v>
      </c>
      <c r="B16" s="20" t="s">
        <v>38</v>
      </c>
      <c r="C16" s="20"/>
      <c r="D16" s="20"/>
      <c r="E16" s="20"/>
      <c r="F16" s="20"/>
      <c r="G16" s="20"/>
      <c r="H16" s="20"/>
      <c r="I16" s="20"/>
      <c r="J16" s="20"/>
      <c r="K16" s="20"/>
    </row>
    <row r="17" spans="1:11" ht="38.25" x14ac:dyDescent="0.2">
      <c r="A17" s="19" t="s">
        <v>20</v>
      </c>
      <c r="B17" s="20" t="s">
        <v>39</v>
      </c>
      <c r="C17" s="20"/>
      <c r="D17" s="20"/>
      <c r="E17" s="20"/>
      <c r="F17" s="20"/>
      <c r="G17" s="20"/>
      <c r="H17" s="20"/>
      <c r="I17" s="20"/>
      <c r="J17" s="20"/>
      <c r="K17" s="20"/>
    </row>
    <row r="18" spans="1:11" x14ac:dyDescent="0.2">
      <c r="A18" s="19" t="s">
        <v>22</v>
      </c>
      <c r="B18" s="21">
        <v>43531</v>
      </c>
      <c r="C18" s="20"/>
      <c r="D18" s="20"/>
      <c r="E18" s="20"/>
      <c r="F18" s="20"/>
      <c r="G18" s="20"/>
      <c r="H18" s="20"/>
      <c r="I18" s="20"/>
      <c r="J18" s="20"/>
      <c r="K18" s="20"/>
    </row>
    <row r="19" spans="1:11" ht="25.5" x14ac:dyDescent="0.2">
      <c r="A19" s="19" t="s">
        <v>23</v>
      </c>
      <c r="B19" s="20"/>
      <c r="C19" s="20"/>
      <c r="D19" s="20"/>
      <c r="E19" s="20"/>
      <c r="F19" s="20"/>
      <c r="G19" s="20"/>
      <c r="H19" s="20"/>
      <c r="I19" s="20"/>
      <c r="J19" s="20"/>
      <c r="K19" s="20"/>
    </row>
    <row r="20" spans="1:11" x14ac:dyDescent="0.2">
      <c r="A20" s="19" t="s">
        <v>24</v>
      </c>
      <c r="B20" s="20" t="s">
        <v>25</v>
      </c>
      <c r="C20" s="20"/>
      <c r="D20" s="20"/>
      <c r="E20" s="20"/>
      <c r="F20" s="20"/>
      <c r="G20" s="20"/>
      <c r="H20" s="20"/>
      <c r="I20" s="20"/>
      <c r="J20" s="20"/>
      <c r="K20" s="20"/>
    </row>
    <row r="23" spans="1:11" x14ac:dyDescent="0.2">
      <c r="A23" s="13"/>
    </row>
    <row r="25" spans="1:11" x14ac:dyDescent="0.2">
      <c r="A25" s="22" t="s">
        <v>40</v>
      </c>
      <c r="B25" s="22">
        <v>55</v>
      </c>
      <c r="C25" s="22">
        <v>56</v>
      </c>
      <c r="D25" s="22">
        <v>57</v>
      </c>
      <c r="E25" s="22">
        <v>58</v>
      </c>
      <c r="F25" s="22">
        <v>59</v>
      </c>
      <c r="G25" s="22">
        <v>60</v>
      </c>
      <c r="H25" s="22">
        <v>61</v>
      </c>
      <c r="I25" s="22">
        <v>62</v>
      </c>
      <c r="J25" s="22">
        <v>63</v>
      </c>
      <c r="K25" s="22">
        <v>64</v>
      </c>
    </row>
    <row r="26" spans="1:11" x14ac:dyDescent="0.2">
      <c r="A26" s="23">
        <v>0</v>
      </c>
      <c r="B26" s="24">
        <v>0.60099999999999998</v>
      </c>
      <c r="C26" s="24">
        <v>0.629</v>
      </c>
      <c r="D26" s="24">
        <v>0.65800000000000003</v>
      </c>
      <c r="E26" s="24">
        <v>0.69</v>
      </c>
      <c r="F26" s="24">
        <v>0.72399999999999998</v>
      </c>
      <c r="G26" s="24">
        <v>0.76100000000000001</v>
      </c>
      <c r="H26" s="24">
        <v>0.80100000000000005</v>
      </c>
      <c r="I26" s="24">
        <v>0.84499999999999997</v>
      </c>
      <c r="J26" s="24">
        <v>0.89200000000000002</v>
      </c>
      <c r="K26" s="24">
        <v>0.94299999999999995</v>
      </c>
    </row>
    <row r="27" spans="1:11" x14ac:dyDescent="0.2">
      <c r="A27" s="23">
        <v>1</v>
      </c>
      <c r="B27" s="24">
        <v>0.60299999999999998</v>
      </c>
      <c r="C27" s="24">
        <v>0.63100000000000001</v>
      </c>
      <c r="D27" s="24">
        <v>0.66100000000000003</v>
      </c>
      <c r="E27" s="24">
        <v>0.69299999999999995</v>
      </c>
      <c r="F27" s="24">
        <v>0.72699999999999998</v>
      </c>
      <c r="G27" s="24">
        <v>0.76400000000000001</v>
      </c>
      <c r="H27" s="24">
        <v>0.80500000000000005</v>
      </c>
      <c r="I27" s="24">
        <v>0.84799999999999998</v>
      </c>
      <c r="J27" s="24">
        <v>0.89600000000000002</v>
      </c>
      <c r="K27" s="24">
        <v>0.94799999999999995</v>
      </c>
    </row>
    <row r="28" spans="1:11" x14ac:dyDescent="0.2">
      <c r="A28" s="23">
        <v>2</v>
      </c>
      <c r="B28" s="24">
        <v>0.60599999999999998</v>
      </c>
      <c r="C28" s="24">
        <v>0.63400000000000001</v>
      </c>
      <c r="D28" s="24">
        <v>0.66300000000000003</v>
      </c>
      <c r="E28" s="24">
        <v>0.69599999999999995</v>
      </c>
      <c r="F28" s="24">
        <v>0.73</v>
      </c>
      <c r="G28" s="24">
        <v>0.76800000000000002</v>
      </c>
      <c r="H28" s="24">
        <v>0.80800000000000005</v>
      </c>
      <c r="I28" s="24">
        <v>0.85199999999999998</v>
      </c>
      <c r="J28" s="24">
        <v>0.9</v>
      </c>
      <c r="K28" s="24">
        <v>0.95299999999999996</v>
      </c>
    </row>
    <row r="29" spans="1:11" x14ac:dyDescent="0.2">
      <c r="A29" s="23">
        <v>3</v>
      </c>
      <c r="B29" s="24">
        <v>0.60799999999999998</v>
      </c>
      <c r="C29" s="24">
        <v>0.63600000000000001</v>
      </c>
      <c r="D29" s="24">
        <v>0.66600000000000004</v>
      </c>
      <c r="E29" s="24">
        <v>0.69799999999999995</v>
      </c>
      <c r="F29" s="24">
        <v>0.73299999999999998</v>
      </c>
      <c r="G29" s="24">
        <v>0.77100000000000002</v>
      </c>
      <c r="H29" s="24">
        <v>0.81200000000000006</v>
      </c>
      <c r="I29" s="24">
        <v>0.85599999999999998</v>
      </c>
      <c r="J29" s="24">
        <v>0.90500000000000003</v>
      </c>
      <c r="K29" s="24">
        <v>0.95799999999999996</v>
      </c>
    </row>
    <row r="30" spans="1:11" x14ac:dyDescent="0.2">
      <c r="A30" s="23">
        <v>4</v>
      </c>
      <c r="B30" s="24">
        <v>0.61</v>
      </c>
      <c r="C30" s="24">
        <v>0.63900000000000001</v>
      </c>
      <c r="D30" s="24">
        <v>0.66900000000000004</v>
      </c>
      <c r="E30" s="24">
        <v>0.70099999999999996</v>
      </c>
      <c r="F30" s="24">
        <v>0.73599999999999999</v>
      </c>
      <c r="G30" s="24">
        <v>0.77400000000000002</v>
      </c>
      <c r="H30" s="24">
        <v>0.81599999999999995</v>
      </c>
      <c r="I30" s="24">
        <v>0.86</v>
      </c>
      <c r="J30" s="24">
        <v>0.90900000000000003</v>
      </c>
      <c r="K30" s="24">
        <v>0.96199999999999997</v>
      </c>
    </row>
    <row r="31" spans="1:11" x14ac:dyDescent="0.2">
      <c r="A31" s="23">
        <v>5</v>
      </c>
      <c r="B31" s="24">
        <v>0.61299999999999999</v>
      </c>
      <c r="C31" s="24">
        <v>0.64100000000000001</v>
      </c>
      <c r="D31" s="24">
        <v>0.67100000000000004</v>
      </c>
      <c r="E31" s="24">
        <v>0.70399999999999996</v>
      </c>
      <c r="F31" s="24">
        <v>0.74</v>
      </c>
      <c r="G31" s="24">
        <v>0.77800000000000002</v>
      </c>
      <c r="H31" s="24">
        <v>0.81899999999999995</v>
      </c>
      <c r="I31" s="24">
        <v>0.86399999999999999</v>
      </c>
      <c r="J31" s="24">
        <v>0.91300000000000003</v>
      </c>
      <c r="K31" s="24">
        <v>0.96699999999999997</v>
      </c>
    </row>
    <row r="32" spans="1:11" x14ac:dyDescent="0.2">
      <c r="A32" s="23">
        <v>6</v>
      </c>
      <c r="B32" s="24">
        <v>0.61499999999999999</v>
      </c>
      <c r="C32" s="24">
        <v>0.64300000000000002</v>
      </c>
      <c r="D32" s="24">
        <v>0.67400000000000004</v>
      </c>
      <c r="E32" s="24">
        <v>0.70699999999999996</v>
      </c>
      <c r="F32" s="24">
        <v>0.74299999999999999</v>
      </c>
      <c r="G32" s="24">
        <v>0.78100000000000003</v>
      </c>
      <c r="H32" s="24">
        <v>0.82299999999999995</v>
      </c>
      <c r="I32" s="24">
        <v>0.86799999999999999</v>
      </c>
      <c r="J32" s="24">
        <v>0.91800000000000004</v>
      </c>
      <c r="K32" s="24">
        <v>0.97199999999999998</v>
      </c>
    </row>
    <row r="33" spans="1:11" x14ac:dyDescent="0.2">
      <c r="A33" s="23">
        <v>7</v>
      </c>
      <c r="B33" s="24">
        <v>0.61699999999999999</v>
      </c>
      <c r="C33" s="24">
        <v>0.64600000000000002</v>
      </c>
      <c r="D33" s="24">
        <v>0.67700000000000005</v>
      </c>
      <c r="E33" s="24">
        <v>0.71</v>
      </c>
      <c r="F33" s="24">
        <v>0.746</v>
      </c>
      <c r="G33" s="24">
        <v>0.78400000000000003</v>
      </c>
      <c r="H33" s="24">
        <v>0.82599999999999996</v>
      </c>
      <c r="I33" s="24">
        <v>0.872</v>
      </c>
      <c r="J33" s="24">
        <v>0.92200000000000004</v>
      </c>
      <c r="K33" s="24">
        <v>0.97599999999999998</v>
      </c>
    </row>
    <row r="34" spans="1:11" x14ac:dyDescent="0.2">
      <c r="A34" s="23">
        <v>8</v>
      </c>
      <c r="B34" s="24">
        <v>0.62</v>
      </c>
      <c r="C34" s="24">
        <v>0.64800000000000002</v>
      </c>
      <c r="D34" s="24">
        <v>0.67900000000000005</v>
      </c>
      <c r="E34" s="24">
        <v>0.71299999999999997</v>
      </c>
      <c r="F34" s="24">
        <v>0.749</v>
      </c>
      <c r="G34" s="24">
        <v>0.78800000000000003</v>
      </c>
      <c r="H34" s="24">
        <v>0.83</v>
      </c>
      <c r="I34" s="24">
        <v>0.876</v>
      </c>
      <c r="J34" s="24">
        <v>0.92600000000000005</v>
      </c>
      <c r="K34" s="24">
        <v>0.98099999999999998</v>
      </c>
    </row>
    <row r="35" spans="1:11" x14ac:dyDescent="0.2">
      <c r="A35" s="23">
        <v>9</v>
      </c>
      <c r="B35" s="24">
        <v>0.622</v>
      </c>
      <c r="C35" s="24">
        <v>0.65100000000000002</v>
      </c>
      <c r="D35" s="24">
        <v>0.68200000000000005</v>
      </c>
      <c r="E35" s="24">
        <v>0.71599999999999997</v>
      </c>
      <c r="F35" s="24">
        <v>0.752</v>
      </c>
      <c r="G35" s="24">
        <v>0.79100000000000004</v>
      </c>
      <c r="H35" s="24">
        <v>0.83399999999999996</v>
      </c>
      <c r="I35" s="24">
        <v>0.88</v>
      </c>
      <c r="J35" s="24">
        <v>0.93100000000000005</v>
      </c>
      <c r="K35" s="24">
        <v>0.98599999999999999</v>
      </c>
    </row>
    <row r="36" spans="1:11" x14ac:dyDescent="0.2">
      <c r="A36" s="23">
        <v>10</v>
      </c>
      <c r="B36" s="24">
        <v>0.624</v>
      </c>
      <c r="C36" s="24">
        <v>0.65300000000000002</v>
      </c>
      <c r="D36" s="24">
        <v>0.68500000000000005</v>
      </c>
      <c r="E36" s="24">
        <v>0.71799999999999997</v>
      </c>
      <c r="F36" s="24">
        <v>0.755</v>
      </c>
      <c r="G36" s="24">
        <v>0.79400000000000004</v>
      </c>
      <c r="H36" s="24">
        <v>0.83699999999999997</v>
      </c>
      <c r="I36" s="24">
        <v>0.88400000000000001</v>
      </c>
      <c r="J36" s="24">
        <v>0.93500000000000005</v>
      </c>
      <c r="K36" s="24">
        <v>0.99099999999999999</v>
      </c>
    </row>
    <row r="37" spans="1:11" x14ac:dyDescent="0.2">
      <c r="A37" s="23">
        <v>11</v>
      </c>
      <c r="B37" s="24">
        <v>0.626</v>
      </c>
      <c r="C37" s="24">
        <v>0.65600000000000003</v>
      </c>
      <c r="D37" s="24">
        <v>0.68700000000000006</v>
      </c>
      <c r="E37" s="24">
        <v>0.72099999999999997</v>
      </c>
      <c r="F37" s="24">
        <v>0.75800000000000001</v>
      </c>
      <c r="G37" s="24">
        <v>0.79800000000000004</v>
      </c>
      <c r="H37" s="24">
        <v>0.84099999999999997</v>
      </c>
      <c r="I37" s="24">
        <v>0.88800000000000001</v>
      </c>
      <c r="J37" s="24">
        <v>0.93899999999999995</v>
      </c>
      <c r="K37" s="24">
        <v>0.995</v>
      </c>
    </row>
    <row r="38" spans="1:11" x14ac:dyDescent="0.2">
      <c r="A38" s="25"/>
      <c r="B38" s="25"/>
    </row>
    <row r="39" spans="1:11" x14ac:dyDescent="0.2">
      <c r="A39" s="25"/>
      <c r="B39" s="25"/>
    </row>
    <row r="40" spans="1:11" x14ac:dyDescent="0.2">
      <c r="A40" s="25"/>
      <c r="B40" s="25"/>
    </row>
    <row r="41" spans="1:11" x14ac:dyDescent="0.2">
      <c r="A41" s="25"/>
      <c r="B41" s="25"/>
    </row>
    <row r="42" spans="1:11" x14ac:dyDescent="0.2">
      <c r="A42" s="25"/>
      <c r="B42" s="25"/>
    </row>
    <row r="43" spans="1:11" ht="39.6" customHeight="1" x14ac:dyDescent="0.2">
      <c r="A43" s="25"/>
      <c r="B43" s="25"/>
    </row>
    <row r="44" spans="1:11" x14ac:dyDescent="0.2">
      <c r="A44" s="25"/>
      <c r="B44" s="25"/>
    </row>
    <row r="45" spans="1:11" ht="27.6" customHeight="1" x14ac:dyDescent="0.2">
      <c r="A45" s="25"/>
      <c r="B45" s="25"/>
    </row>
    <row r="46" spans="1:11" x14ac:dyDescent="0.2">
      <c r="A46" s="25"/>
      <c r="B46" s="25"/>
    </row>
    <row r="47" spans="1:11" x14ac:dyDescent="0.2">
      <c r="A47" s="25"/>
      <c r="B47" s="25"/>
    </row>
    <row r="48" spans="1:11" x14ac:dyDescent="0.2">
      <c r="A48" s="25"/>
      <c r="B48" s="25"/>
    </row>
    <row r="49" spans="1:2" x14ac:dyDescent="0.2">
      <c r="A49" s="25"/>
      <c r="B49" s="25"/>
    </row>
    <row r="50" spans="1:2" x14ac:dyDescent="0.2">
      <c r="A50" s="25"/>
      <c r="B50" s="25"/>
    </row>
    <row r="51" spans="1:2" x14ac:dyDescent="0.2">
      <c r="A51" s="25"/>
      <c r="B51" s="25"/>
    </row>
    <row r="52" spans="1:2" x14ac:dyDescent="0.2">
      <c r="A52" s="25"/>
      <c r="B52" s="25"/>
    </row>
    <row r="53" spans="1:2" x14ac:dyDescent="0.2">
      <c r="A53" s="25"/>
      <c r="B53" s="25"/>
    </row>
    <row r="54" spans="1:2" x14ac:dyDescent="0.2">
      <c r="A54" s="25"/>
      <c r="B54" s="25"/>
    </row>
    <row r="55" spans="1:2" x14ac:dyDescent="0.2">
      <c r="A55" s="25"/>
      <c r="B55" s="25"/>
    </row>
    <row r="56" spans="1:2" x14ac:dyDescent="0.2">
      <c r="A56" s="25"/>
      <c r="B56" s="25"/>
    </row>
    <row r="57" spans="1:2" x14ac:dyDescent="0.2">
      <c r="A57" s="25"/>
      <c r="B57" s="25"/>
    </row>
    <row r="58" spans="1:2" x14ac:dyDescent="0.2">
      <c r="A58" s="25"/>
      <c r="B58" s="25"/>
    </row>
    <row r="59" spans="1:2" x14ac:dyDescent="0.2">
      <c r="A59" s="25"/>
      <c r="B59" s="25"/>
    </row>
    <row r="60" spans="1:2" x14ac:dyDescent="0.2">
      <c r="A60" s="25"/>
      <c r="B60" s="25"/>
    </row>
    <row r="61" spans="1:2" x14ac:dyDescent="0.2">
      <c r="A61" s="25"/>
      <c r="B61" s="25"/>
    </row>
    <row r="62" spans="1:2" x14ac:dyDescent="0.2">
      <c r="A62" s="25"/>
      <c r="B62" s="25"/>
    </row>
    <row r="63" spans="1:2" x14ac:dyDescent="0.2">
      <c r="A63" s="25"/>
      <c r="B63" s="25"/>
    </row>
    <row r="64" spans="1:2" x14ac:dyDescent="0.2">
      <c r="A64" s="25"/>
      <c r="B64" s="25"/>
    </row>
  </sheetData>
  <sheetProtection algorithmName="SHA-512" hashValue="BczJQ960qRYKwnwyU3+jzA/psbigHYMRUN6zW+DkVVyLZG0qPYTTRxe92pBnLURXGrFXXM8bFM4QjWrypwUsMQ==" saltValue="Xbs1f64sP6TdKj7rKCleXQ==" spinCount="100000" sheet="1" objects="1" scenarios="1"/>
  <conditionalFormatting sqref="A25:A37">
    <cfRule type="expression" dxfId="85" priority="7" stopIfTrue="1">
      <formula>MOD(ROW(),2)=0</formula>
    </cfRule>
    <cfRule type="expression" dxfId="84" priority="8" stopIfTrue="1">
      <formula>MOD(ROW(),2)&lt;&gt;0</formula>
    </cfRule>
  </conditionalFormatting>
  <conditionalFormatting sqref="B25:K37">
    <cfRule type="expression" dxfId="83" priority="9" stopIfTrue="1">
      <formula>MOD(ROW(),2)=0</formula>
    </cfRule>
    <cfRule type="expression" dxfId="82" priority="10" stopIfTrue="1">
      <formula>MOD(ROW(),2)&lt;&gt;0</formula>
    </cfRule>
  </conditionalFormatting>
  <conditionalFormatting sqref="A6:A16">
    <cfRule type="expression" dxfId="81" priority="11" stopIfTrue="1">
      <formula>MOD(ROW(),2)=0</formula>
    </cfRule>
    <cfRule type="expression" dxfId="80" priority="12" stopIfTrue="1">
      <formula>MOD(ROW(),2)&lt;&gt;0</formula>
    </cfRule>
  </conditionalFormatting>
  <conditionalFormatting sqref="B6:K16 D17:K20">
    <cfRule type="expression" dxfId="79" priority="13" stopIfTrue="1">
      <formula>MOD(ROW(),2)=0</formula>
    </cfRule>
    <cfRule type="expression" dxfId="78" priority="14" stopIfTrue="1">
      <formula>MOD(ROW(),2)&lt;&gt;0</formula>
    </cfRule>
  </conditionalFormatting>
  <conditionalFormatting sqref="C17:C20">
    <cfRule type="expression" dxfId="77" priority="5" stopIfTrue="1">
      <formula>MOD(ROW(),2)=0</formula>
    </cfRule>
    <cfRule type="expression" dxfId="76" priority="6" stopIfTrue="1">
      <formula>MOD(ROW(),2)&lt;&gt;0</formula>
    </cfRule>
  </conditionalFormatting>
  <conditionalFormatting sqref="A17:A20">
    <cfRule type="expression" dxfId="75" priority="1" stopIfTrue="1">
      <formula>MOD(ROW(),2)=0</formula>
    </cfRule>
    <cfRule type="expression" dxfId="74" priority="2" stopIfTrue="1">
      <formula>MOD(ROW(),2)&lt;&gt;0</formula>
    </cfRule>
  </conditionalFormatting>
  <conditionalFormatting sqref="B17:B20">
    <cfRule type="expression" dxfId="73" priority="3" stopIfTrue="1">
      <formula>MOD(ROW(),2)=0</formula>
    </cfRule>
    <cfRule type="expression" dxfId="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H64"/>
  <sheetViews>
    <sheetView showGridLines="0" zoomScale="85" zoomScaleNormal="85" workbookViewId="0">
      <selection activeCell="C23" sqref="C23"/>
    </sheetView>
  </sheetViews>
  <sheetFormatPr defaultColWidth="8.75" defaultRowHeight="12.75" x14ac:dyDescent="0.2"/>
  <cols>
    <col min="1" max="1" width="27.75" style="3" customWidth="1"/>
    <col min="2" max="6" width="19.875" style="3" customWidth="1"/>
    <col min="7" max="16384" width="8.75" style="3"/>
  </cols>
  <sheetData>
    <row r="1" spans="1:8" ht="20.25" x14ac:dyDescent="0.3">
      <c r="A1" s="1" t="s">
        <v>0</v>
      </c>
      <c r="B1" s="2"/>
      <c r="C1" s="2"/>
      <c r="D1" s="2"/>
      <c r="E1" s="2"/>
      <c r="F1" s="2"/>
      <c r="G1" s="2"/>
      <c r="H1" s="2"/>
    </row>
    <row r="2" spans="1:8" ht="15.75" x14ac:dyDescent="0.25">
      <c r="A2" s="4" t="str">
        <f>IF(title="&gt; Enter workbook title here","Enter workbook title in Cover sheet",title)</f>
        <v>Fire_E - Pension Debit Adjustment and Credit Factors</v>
      </c>
      <c r="B2" s="5"/>
      <c r="C2" s="5"/>
      <c r="D2" s="5"/>
      <c r="E2" s="5"/>
      <c r="F2" s="5"/>
      <c r="G2" s="5"/>
      <c r="H2" s="5"/>
    </row>
    <row r="3" spans="1:8" ht="15.75" x14ac:dyDescent="0.25">
      <c r="A3" s="6" t="str">
        <f>TABLE_FACTOR_TYPE&amp;" - x-"&amp;TABLE_SERIES_NUMBER</f>
        <v>Pension Debit - x-322</v>
      </c>
      <c r="B3" s="5"/>
      <c r="C3" s="5"/>
      <c r="D3" s="5"/>
      <c r="E3" s="5"/>
      <c r="F3" s="5"/>
      <c r="G3" s="5"/>
      <c r="H3" s="5"/>
    </row>
    <row r="4" spans="1:8" x14ac:dyDescent="0.2">
      <c r="A4" s="7" t="str">
        <f ca="1">CELL("filename",A1)</f>
        <v>V:\LGA\Pensions\Team\Firefighters\Fire Circulars and GAD Guidance\GAD Guidance\2019\[FPS2006PC080319.xlsx]x-322</v>
      </c>
    </row>
    <row r="6" spans="1:8" x14ac:dyDescent="0.2">
      <c r="A6" s="17" t="s">
        <v>1</v>
      </c>
      <c r="B6" s="18" t="s">
        <v>2</v>
      </c>
      <c r="C6" s="18"/>
      <c r="D6" s="18"/>
      <c r="E6" s="18"/>
      <c r="F6" s="18"/>
    </row>
    <row r="7" spans="1:8" x14ac:dyDescent="0.2">
      <c r="A7" s="19" t="s">
        <v>3</v>
      </c>
      <c r="B7" s="20" t="s">
        <v>4</v>
      </c>
      <c r="C7" s="20"/>
      <c r="D7" s="20"/>
      <c r="E7" s="20"/>
      <c r="F7" s="20"/>
    </row>
    <row r="8" spans="1:8" x14ac:dyDescent="0.2">
      <c r="A8" s="19" t="s">
        <v>5</v>
      </c>
      <c r="B8" s="20">
        <v>2006</v>
      </c>
      <c r="C8" s="20"/>
      <c r="D8" s="20"/>
      <c r="E8" s="20"/>
      <c r="F8" s="20"/>
    </row>
    <row r="9" spans="1:8" x14ac:dyDescent="0.2">
      <c r="A9" s="19" t="s">
        <v>6</v>
      </c>
      <c r="B9" s="20" t="s">
        <v>33</v>
      </c>
      <c r="C9" s="20"/>
      <c r="D9" s="20"/>
      <c r="E9" s="20"/>
      <c r="F9" s="20"/>
    </row>
    <row r="10" spans="1:8" x14ac:dyDescent="0.2">
      <c r="A10" s="19" t="s">
        <v>8</v>
      </c>
      <c r="B10" s="20" t="s">
        <v>41</v>
      </c>
      <c r="C10" s="20"/>
      <c r="D10" s="20"/>
      <c r="E10" s="20"/>
      <c r="F10" s="20"/>
    </row>
    <row r="11" spans="1:8" x14ac:dyDescent="0.2">
      <c r="A11" s="19" t="s">
        <v>10</v>
      </c>
      <c r="B11" s="20" t="s">
        <v>35</v>
      </c>
      <c r="C11" s="20"/>
      <c r="D11" s="20"/>
      <c r="E11" s="20"/>
      <c r="F11" s="20"/>
    </row>
    <row r="12" spans="1:8" x14ac:dyDescent="0.2">
      <c r="A12" s="19" t="s">
        <v>12</v>
      </c>
      <c r="B12" s="20" t="s">
        <v>36</v>
      </c>
      <c r="C12" s="20"/>
      <c r="D12" s="20"/>
      <c r="E12" s="20"/>
      <c r="F12" s="20"/>
    </row>
    <row r="13" spans="1:8" hidden="1" x14ac:dyDescent="0.2">
      <c r="A13" s="19" t="s">
        <v>14</v>
      </c>
      <c r="B13" s="20">
        <v>1</v>
      </c>
      <c r="C13" s="20"/>
      <c r="D13" s="20"/>
      <c r="E13" s="20"/>
      <c r="F13" s="20"/>
    </row>
    <row r="14" spans="1:8" hidden="1" x14ac:dyDescent="0.2">
      <c r="A14" s="19" t="s">
        <v>15</v>
      </c>
      <c r="B14" s="20">
        <v>322</v>
      </c>
      <c r="C14" s="20"/>
      <c r="D14" s="20"/>
      <c r="E14" s="20"/>
      <c r="F14" s="20"/>
    </row>
    <row r="15" spans="1:8" x14ac:dyDescent="0.2">
      <c r="A15" s="19" t="s">
        <v>16</v>
      </c>
      <c r="B15" s="20" t="s">
        <v>42</v>
      </c>
      <c r="C15" s="20"/>
      <c r="D15" s="20"/>
      <c r="E15" s="20"/>
      <c r="F15" s="20"/>
    </row>
    <row r="16" spans="1:8" x14ac:dyDescent="0.2">
      <c r="A16" s="19" t="s">
        <v>18</v>
      </c>
      <c r="B16" s="20" t="s">
        <v>43</v>
      </c>
      <c r="C16" s="20"/>
      <c r="D16" s="20"/>
      <c r="E16" s="20"/>
      <c r="F16" s="20"/>
    </row>
    <row r="17" spans="1:6" ht="51" x14ac:dyDescent="0.2">
      <c r="A17" s="19" t="s">
        <v>20</v>
      </c>
      <c r="B17" s="20" t="s">
        <v>44</v>
      </c>
      <c r="C17" s="20"/>
      <c r="D17" s="20"/>
      <c r="E17" s="20"/>
      <c r="F17" s="20"/>
    </row>
    <row r="18" spans="1:6" x14ac:dyDescent="0.2">
      <c r="A18" s="19" t="s">
        <v>22</v>
      </c>
      <c r="B18" s="21">
        <v>43531</v>
      </c>
      <c r="C18" s="20"/>
      <c r="D18" s="20"/>
      <c r="E18" s="20"/>
      <c r="F18" s="20"/>
    </row>
    <row r="19" spans="1:6" ht="25.5" x14ac:dyDescent="0.2">
      <c r="A19" s="19" t="s">
        <v>23</v>
      </c>
      <c r="B19" s="20"/>
      <c r="C19" s="20"/>
      <c r="D19" s="20"/>
      <c r="E19" s="20"/>
      <c r="F19" s="20"/>
    </row>
    <row r="20" spans="1:6" x14ac:dyDescent="0.2">
      <c r="A20" s="19" t="s">
        <v>24</v>
      </c>
      <c r="B20" s="20" t="s">
        <v>25</v>
      </c>
      <c r="C20" s="20"/>
      <c r="D20" s="20"/>
      <c r="E20" s="20"/>
      <c r="F20" s="20"/>
    </row>
    <row r="23" spans="1:6" x14ac:dyDescent="0.2">
      <c r="A23" s="13"/>
    </row>
    <row r="25" spans="1:6" x14ac:dyDescent="0.2">
      <c r="A25" s="22" t="s">
        <v>40</v>
      </c>
      <c r="B25" s="22">
        <v>55</v>
      </c>
      <c r="C25" s="22">
        <v>56</v>
      </c>
      <c r="D25" s="22">
        <v>57</v>
      </c>
      <c r="E25" s="22">
        <v>58</v>
      </c>
      <c r="F25" s="22">
        <v>59</v>
      </c>
    </row>
    <row r="26" spans="1:6" x14ac:dyDescent="0.2">
      <c r="A26" s="23">
        <v>0</v>
      </c>
      <c r="B26" s="24">
        <v>0.78700000000000003</v>
      </c>
      <c r="C26" s="24">
        <v>0.82299999999999995</v>
      </c>
      <c r="D26" s="24">
        <v>0.86299999999999999</v>
      </c>
      <c r="E26" s="24">
        <v>0.90500000000000003</v>
      </c>
      <c r="F26" s="24">
        <v>0.95099999999999996</v>
      </c>
    </row>
    <row r="27" spans="1:6" x14ac:dyDescent="0.2">
      <c r="A27" s="23">
        <v>1</v>
      </c>
      <c r="B27" s="24">
        <v>0.79</v>
      </c>
      <c r="C27" s="24">
        <v>0.82699999999999996</v>
      </c>
      <c r="D27" s="24">
        <v>0.86599999999999999</v>
      </c>
      <c r="E27" s="24">
        <v>0.90900000000000003</v>
      </c>
      <c r="F27" s="24">
        <v>0.95499999999999996</v>
      </c>
    </row>
    <row r="28" spans="1:6" x14ac:dyDescent="0.2">
      <c r="A28" s="23">
        <v>2</v>
      </c>
      <c r="B28" s="24">
        <v>0.79300000000000004</v>
      </c>
      <c r="C28" s="24">
        <v>0.83</v>
      </c>
      <c r="D28" s="24">
        <v>0.87</v>
      </c>
      <c r="E28" s="24">
        <v>0.91300000000000003</v>
      </c>
      <c r="F28" s="24">
        <v>0.95899999999999996</v>
      </c>
    </row>
    <row r="29" spans="1:6" x14ac:dyDescent="0.2">
      <c r="A29" s="23">
        <v>3</v>
      </c>
      <c r="B29" s="24">
        <v>0.79600000000000004</v>
      </c>
      <c r="C29" s="24">
        <v>0.83299999999999996</v>
      </c>
      <c r="D29" s="24">
        <v>0.873</v>
      </c>
      <c r="E29" s="24">
        <v>0.91600000000000004</v>
      </c>
      <c r="F29" s="24">
        <v>0.96299999999999997</v>
      </c>
    </row>
    <row r="30" spans="1:6" x14ac:dyDescent="0.2">
      <c r="A30" s="23">
        <v>4</v>
      </c>
      <c r="B30" s="24">
        <v>0.79900000000000004</v>
      </c>
      <c r="C30" s="24">
        <v>0.83699999999999997</v>
      </c>
      <c r="D30" s="24">
        <v>0.877</v>
      </c>
      <c r="E30" s="24">
        <v>0.92</v>
      </c>
      <c r="F30" s="24">
        <v>0.96699999999999997</v>
      </c>
    </row>
    <row r="31" spans="1:6" x14ac:dyDescent="0.2">
      <c r="A31" s="23">
        <v>5</v>
      </c>
      <c r="B31" s="24">
        <v>0.80200000000000005</v>
      </c>
      <c r="C31" s="24">
        <v>0.84</v>
      </c>
      <c r="D31" s="24">
        <v>0.88</v>
      </c>
      <c r="E31" s="24">
        <v>0.92400000000000004</v>
      </c>
      <c r="F31" s="24">
        <v>0.97099999999999997</v>
      </c>
    </row>
    <row r="32" spans="1:6" x14ac:dyDescent="0.2">
      <c r="A32" s="23">
        <v>6</v>
      </c>
      <c r="B32" s="24">
        <v>0.80500000000000005</v>
      </c>
      <c r="C32" s="24">
        <v>0.84299999999999997</v>
      </c>
      <c r="D32" s="24">
        <v>0.88400000000000001</v>
      </c>
      <c r="E32" s="24">
        <v>0.92800000000000005</v>
      </c>
      <c r="F32" s="24">
        <v>0.97499999999999998</v>
      </c>
    </row>
    <row r="33" spans="1:6" x14ac:dyDescent="0.2">
      <c r="A33" s="23">
        <v>7</v>
      </c>
      <c r="B33" s="24">
        <v>0.80800000000000005</v>
      </c>
      <c r="C33" s="24">
        <v>0.84599999999999997</v>
      </c>
      <c r="D33" s="24">
        <v>0.88700000000000001</v>
      </c>
      <c r="E33" s="24">
        <v>0.93200000000000005</v>
      </c>
      <c r="F33" s="24">
        <v>0.97899999999999998</v>
      </c>
    </row>
    <row r="34" spans="1:6" x14ac:dyDescent="0.2">
      <c r="A34" s="23">
        <v>8</v>
      </c>
      <c r="B34" s="24">
        <v>0.81100000000000005</v>
      </c>
      <c r="C34" s="24">
        <v>0.85</v>
      </c>
      <c r="D34" s="24">
        <v>0.89100000000000001</v>
      </c>
      <c r="E34" s="24">
        <v>0.93500000000000005</v>
      </c>
      <c r="F34" s="24">
        <v>0.98399999999999999</v>
      </c>
    </row>
    <row r="35" spans="1:6" x14ac:dyDescent="0.2">
      <c r="A35" s="23">
        <v>9</v>
      </c>
      <c r="B35" s="24">
        <v>0.81399999999999995</v>
      </c>
      <c r="C35" s="24">
        <v>0.85299999999999998</v>
      </c>
      <c r="D35" s="24">
        <v>0.89400000000000002</v>
      </c>
      <c r="E35" s="24">
        <v>0.93899999999999995</v>
      </c>
      <c r="F35" s="24">
        <v>0.98799999999999999</v>
      </c>
    </row>
    <row r="36" spans="1:6" x14ac:dyDescent="0.2">
      <c r="A36" s="23">
        <v>10</v>
      </c>
      <c r="B36" s="24">
        <v>0.81699999999999995</v>
      </c>
      <c r="C36" s="24">
        <v>0.85599999999999998</v>
      </c>
      <c r="D36" s="24">
        <v>0.89800000000000002</v>
      </c>
      <c r="E36" s="24">
        <v>0.94299999999999995</v>
      </c>
      <c r="F36" s="24">
        <v>0.99199999999999999</v>
      </c>
    </row>
    <row r="37" spans="1:6" x14ac:dyDescent="0.2">
      <c r="A37" s="23">
        <v>11</v>
      </c>
      <c r="B37" s="24">
        <v>0.82</v>
      </c>
      <c r="C37" s="24">
        <v>0.85899999999999999</v>
      </c>
      <c r="D37" s="24">
        <v>0.90200000000000002</v>
      </c>
      <c r="E37" s="24">
        <v>0.94699999999999995</v>
      </c>
      <c r="F37" s="24">
        <v>0.996</v>
      </c>
    </row>
    <row r="38" spans="1:6" x14ac:dyDescent="0.2">
      <c r="A38" s="25"/>
      <c r="B38" s="25"/>
    </row>
    <row r="39" spans="1:6" x14ac:dyDescent="0.2">
      <c r="A39" s="25"/>
      <c r="B39" s="25"/>
    </row>
    <row r="40" spans="1:6" x14ac:dyDescent="0.2">
      <c r="A40" s="25"/>
      <c r="B40" s="25"/>
    </row>
    <row r="41" spans="1:6" x14ac:dyDescent="0.2">
      <c r="A41" s="25"/>
      <c r="B41" s="25"/>
    </row>
    <row r="42" spans="1:6" x14ac:dyDescent="0.2">
      <c r="A42" s="25"/>
      <c r="B42" s="25"/>
    </row>
    <row r="43" spans="1:6" ht="39.6" customHeight="1" x14ac:dyDescent="0.2">
      <c r="A43" s="25"/>
      <c r="B43" s="25"/>
    </row>
    <row r="44" spans="1:6" x14ac:dyDescent="0.2">
      <c r="A44" s="25"/>
      <c r="B44" s="25"/>
    </row>
    <row r="45" spans="1:6" ht="27.6" customHeight="1" x14ac:dyDescent="0.2">
      <c r="A45" s="25"/>
      <c r="B45" s="25"/>
    </row>
    <row r="46" spans="1:6" x14ac:dyDescent="0.2">
      <c r="A46" s="25"/>
      <c r="B46" s="25"/>
    </row>
    <row r="47" spans="1:6" x14ac:dyDescent="0.2">
      <c r="A47" s="25"/>
      <c r="B47" s="25"/>
    </row>
    <row r="48" spans="1:6" x14ac:dyDescent="0.2">
      <c r="A48" s="25"/>
      <c r="B48" s="25"/>
    </row>
    <row r="49" spans="1:2" x14ac:dyDescent="0.2">
      <c r="A49" s="25"/>
      <c r="B49" s="25"/>
    </row>
    <row r="50" spans="1:2" x14ac:dyDescent="0.2">
      <c r="A50" s="25"/>
      <c r="B50" s="25"/>
    </row>
    <row r="51" spans="1:2" x14ac:dyDescent="0.2">
      <c r="A51" s="25"/>
      <c r="B51" s="25"/>
    </row>
    <row r="52" spans="1:2" x14ac:dyDescent="0.2">
      <c r="A52" s="25"/>
      <c r="B52" s="25"/>
    </row>
    <row r="53" spans="1:2" x14ac:dyDescent="0.2">
      <c r="A53" s="25"/>
      <c r="B53" s="25"/>
    </row>
    <row r="54" spans="1:2" x14ac:dyDescent="0.2">
      <c r="A54" s="25"/>
      <c r="B54" s="25"/>
    </row>
    <row r="55" spans="1:2" x14ac:dyDescent="0.2">
      <c r="A55" s="25"/>
      <c r="B55" s="25"/>
    </row>
    <row r="56" spans="1:2" x14ac:dyDescent="0.2">
      <c r="A56" s="25"/>
      <c r="B56" s="25"/>
    </row>
    <row r="57" spans="1:2" x14ac:dyDescent="0.2">
      <c r="A57" s="25"/>
      <c r="B57" s="25"/>
    </row>
    <row r="58" spans="1:2" x14ac:dyDescent="0.2">
      <c r="A58" s="25"/>
      <c r="B58" s="25"/>
    </row>
    <row r="59" spans="1:2" x14ac:dyDescent="0.2">
      <c r="A59" s="25"/>
      <c r="B59" s="25"/>
    </row>
    <row r="60" spans="1:2" x14ac:dyDescent="0.2">
      <c r="A60" s="25"/>
      <c r="B60" s="25"/>
    </row>
    <row r="61" spans="1:2" x14ac:dyDescent="0.2">
      <c r="A61" s="25"/>
      <c r="B61" s="25"/>
    </row>
    <row r="62" spans="1:2" x14ac:dyDescent="0.2">
      <c r="A62" s="25"/>
      <c r="B62" s="25"/>
    </row>
    <row r="63" spans="1:2" x14ac:dyDescent="0.2">
      <c r="A63" s="25"/>
      <c r="B63" s="25"/>
    </row>
    <row r="64" spans="1:2" x14ac:dyDescent="0.2">
      <c r="A64" s="25"/>
      <c r="B64" s="25"/>
    </row>
  </sheetData>
  <sheetProtection algorithmName="SHA-512" hashValue="wV5VrJOZKv6+579dVTpxgnYgYKtCgSJxEdHii+g1GcAniEu9fkYhtx3O51AoROridIO6hzGCJvXOspON9sQAOA==" saltValue="SsJ9SMCXzIoLb6kKBccWqw==" spinCount="100000" sheet="1" objects="1" scenarios="1"/>
  <conditionalFormatting sqref="A25:A37">
    <cfRule type="expression" dxfId="71" priority="7" stopIfTrue="1">
      <formula>MOD(ROW(),2)=0</formula>
    </cfRule>
    <cfRule type="expression" dxfId="70" priority="8" stopIfTrue="1">
      <formula>MOD(ROW(),2)&lt;&gt;0</formula>
    </cfRule>
  </conditionalFormatting>
  <conditionalFormatting sqref="B25:F37">
    <cfRule type="expression" dxfId="69" priority="9" stopIfTrue="1">
      <formula>MOD(ROW(),2)=0</formula>
    </cfRule>
    <cfRule type="expression" dxfId="68" priority="10" stopIfTrue="1">
      <formula>MOD(ROW(),2)&lt;&gt;0</formula>
    </cfRule>
  </conditionalFormatting>
  <conditionalFormatting sqref="A6:A16">
    <cfRule type="expression" dxfId="67" priority="11" stopIfTrue="1">
      <formula>MOD(ROW(),2)=0</formula>
    </cfRule>
    <cfRule type="expression" dxfId="66" priority="12" stopIfTrue="1">
      <formula>MOD(ROW(),2)&lt;&gt;0</formula>
    </cfRule>
  </conditionalFormatting>
  <conditionalFormatting sqref="B6:F16 D17:F20">
    <cfRule type="expression" dxfId="65" priority="13" stopIfTrue="1">
      <formula>MOD(ROW(),2)=0</formula>
    </cfRule>
    <cfRule type="expression" dxfId="64" priority="14" stopIfTrue="1">
      <formula>MOD(ROW(),2)&lt;&gt;0</formula>
    </cfRule>
  </conditionalFormatting>
  <conditionalFormatting sqref="C17:C20">
    <cfRule type="expression" dxfId="63" priority="5" stopIfTrue="1">
      <formula>MOD(ROW(),2)=0</formula>
    </cfRule>
    <cfRule type="expression" dxfId="62" priority="6" stopIfTrue="1">
      <formula>MOD(ROW(),2)&lt;&gt;0</formula>
    </cfRule>
  </conditionalFormatting>
  <conditionalFormatting sqref="A17:A20">
    <cfRule type="expression" dxfId="61" priority="1" stopIfTrue="1">
      <formula>MOD(ROW(),2)=0</formula>
    </cfRule>
    <cfRule type="expression" dxfId="60" priority="2" stopIfTrue="1">
      <formula>MOD(ROW(),2)&lt;&gt;0</formula>
    </cfRule>
  </conditionalFormatting>
  <conditionalFormatting sqref="B17:B20">
    <cfRule type="expression" dxfId="59" priority="3" stopIfTrue="1">
      <formula>MOD(ROW(),2)=0</formula>
    </cfRule>
    <cfRule type="expression" dxfId="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64"/>
  <sheetViews>
    <sheetView showGridLines="0" zoomScale="85" zoomScaleNormal="85" workbookViewId="0">
      <selection activeCell="C23" sqref="C23"/>
    </sheetView>
  </sheetViews>
  <sheetFormatPr defaultColWidth="8.75" defaultRowHeight="12.75" x14ac:dyDescent="0.2"/>
  <cols>
    <col min="1" max="1" width="27.75" style="3" customWidth="1"/>
    <col min="2" max="11" width="19.875" style="3" customWidth="1"/>
    <col min="12" max="16384" width="8.75" style="3"/>
  </cols>
  <sheetData>
    <row r="1" spans="1:11" ht="20.25" x14ac:dyDescent="0.3">
      <c r="A1" s="1" t="s">
        <v>0</v>
      </c>
      <c r="B1" s="2"/>
      <c r="C1" s="2"/>
      <c r="D1" s="2"/>
      <c r="E1" s="2"/>
      <c r="F1" s="2"/>
      <c r="G1" s="2"/>
      <c r="H1" s="2"/>
      <c r="I1" s="2"/>
    </row>
    <row r="2" spans="1:11" ht="15.75" x14ac:dyDescent="0.25">
      <c r="A2" s="4" t="str">
        <f>IF(title="&gt; Enter workbook title here","Enter workbook title in Cover sheet",title)</f>
        <v>Fire_E - Pension Debit Adjustment and Credit Factors</v>
      </c>
      <c r="B2" s="5"/>
      <c r="C2" s="5"/>
      <c r="D2" s="5"/>
      <c r="E2" s="5"/>
      <c r="F2" s="5"/>
      <c r="G2" s="5"/>
      <c r="H2" s="5"/>
      <c r="I2" s="5"/>
    </row>
    <row r="3" spans="1:11" ht="15.75" x14ac:dyDescent="0.25">
      <c r="A3" s="6" t="str">
        <f>TABLE_FACTOR_TYPE&amp;" - x-"&amp;TABLE_SERIES_NUMBER</f>
        <v>Pension Debit - x-323</v>
      </c>
      <c r="B3" s="5"/>
      <c r="C3" s="5"/>
      <c r="D3" s="5"/>
      <c r="E3" s="5"/>
      <c r="F3" s="5"/>
      <c r="G3" s="5"/>
      <c r="H3" s="5"/>
      <c r="I3" s="5"/>
    </row>
    <row r="4" spans="1:11" x14ac:dyDescent="0.2">
      <c r="A4" s="7" t="str">
        <f ca="1">CELL("filename",A1)</f>
        <v>V:\LGA\Pensions\Team\Firefighters\Fire Circulars and GAD Guidance\GAD Guidance\2019\[FPS2006PC080319.xlsx]x-323</v>
      </c>
    </row>
    <row r="6" spans="1:11" x14ac:dyDescent="0.2">
      <c r="A6" s="17" t="s">
        <v>1</v>
      </c>
      <c r="B6" s="18" t="s">
        <v>2</v>
      </c>
      <c r="C6" s="18"/>
      <c r="D6" s="18"/>
      <c r="E6" s="18"/>
      <c r="F6" s="18"/>
      <c r="G6" s="18"/>
      <c r="H6" s="18"/>
      <c r="I6" s="18"/>
      <c r="J6" s="18"/>
      <c r="K6" s="18"/>
    </row>
    <row r="7" spans="1:11" x14ac:dyDescent="0.2">
      <c r="A7" s="19" t="s">
        <v>3</v>
      </c>
      <c r="B7" s="20" t="s">
        <v>4</v>
      </c>
      <c r="C7" s="20"/>
      <c r="D7" s="20"/>
      <c r="E7" s="20"/>
      <c r="F7" s="20"/>
      <c r="G7" s="20"/>
      <c r="H7" s="20"/>
      <c r="I7" s="20"/>
      <c r="J7" s="20"/>
      <c r="K7" s="20"/>
    </row>
    <row r="8" spans="1:11" x14ac:dyDescent="0.2">
      <c r="A8" s="19" t="s">
        <v>5</v>
      </c>
      <c r="B8" s="20">
        <v>2006</v>
      </c>
      <c r="C8" s="20"/>
      <c r="D8" s="20"/>
      <c r="E8" s="20"/>
      <c r="F8" s="20"/>
      <c r="G8" s="20"/>
      <c r="H8" s="20"/>
      <c r="I8" s="20"/>
      <c r="J8" s="20"/>
      <c r="K8" s="20"/>
    </row>
    <row r="9" spans="1:11" x14ac:dyDescent="0.2">
      <c r="A9" s="19" t="s">
        <v>6</v>
      </c>
      <c r="B9" s="20" t="s">
        <v>33</v>
      </c>
      <c r="C9" s="20"/>
      <c r="D9" s="20"/>
      <c r="E9" s="20"/>
      <c r="F9" s="20"/>
      <c r="G9" s="20"/>
      <c r="H9" s="20"/>
      <c r="I9" s="20"/>
      <c r="J9" s="20"/>
      <c r="K9" s="20"/>
    </row>
    <row r="10" spans="1:11" x14ac:dyDescent="0.2">
      <c r="A10" s="19" t="s">
        <v>8</v>
      </c>
      <c r="B10" s="20" t="s">
        <v>45</v>
      </c>
      <c r="C10" s="20"/>
      <c r="D10" s="20"/>
      <c r="E10" s="20"/>
      <c r="F10" s="20"/>
      <c r="G10" s="20"/>
      <c r="H10" s="20"/>
      <c r="I10" s="20"/>
      <c r="J10" s="20"/>
      <c r="K10" s="20"/>
    </row>
    <row r="11" spans="1:11" x14ac:dyDescent="0.2">
      <c r="A11" s="19" t="s">
        <v>10</v>
      </c>
      <c r="B11" s="20" t="s">
        <v>35</v>
      </c>
      <c r="C11" s="20"/>
      <c r="D11" s="20"/>
      <c r="E11" s="20"/>
      <c r="F11" s="20"/>
      <c r="G11" s="20"/>
      <c r="H11" s="20"/>
      <c r="I11" s="20"/>
      <c r="J11" s="20"/>
      <c r="K11" s="20"/>
    </row>
    <row r="12" spans="1:11" x14ac:dyDescent="0.2">
      <c r="A12" s="19" t="s">
        <v>12</v>
      </c>
      <c r="B12" s="20" t="s">
        <v>36</v>
      </c>
      <c r="C12" s="20"/>
      <c r="D12" s="20"/>
      <c r="E12" s="20"/>
      <c r="F12" s="20"/>
      <c r="G12" s="20"/>
      <c r="H12" s="20"/>
      <c r="I12" s="20"/>
      <c r="J12" s="20"/>
      <c r="K12" s="20"/>
    </row>
    <row r="13" spans="1:11" hidden="1" x14ac:dyDescent="0.2">
      <c r="A13" s="19" t="s">
        <v>14</v>
      </c>
      <c r="B13" s="20">
        <v>1</v>
      </c>
      <c r="C13" s="20"/>
      <c r="D13" s="20"/>
      <c r="E13" s="20"/>
      <c r="F13" s="20"/>
      <c r="G13" s="20"/>
      <c r="H13" s="20"/>
      <c r="I13" s="20"/>
      <c r="J13" s="20"/>
      <c r="K13" s="20"/>
    </row>
    <row r="14" spans="1:11" hidden="1" x14ac:dyDescent="0.2">
      <c r="A14" s="19" t="s">
        <v>15</v>
      </c>
      <c r="B14" s="20">
        <v>323</v>
      </c>
      <c r="C14" s="20"/>
      <c r="D14" s="20"/>
      <c r="E14" s="20"/>
      <c r="F14" s="20"/>
      <c r="G14" s="20"/>
      <c r="H14" s="20"/>
      <c r="I14" s="20"/>
      <c r="J14" s="20"/>
      <c r="K14" s="20"/>
    </row>
    <row r="15" spans="1:11" x14ac:dyDescent="0.2">
      <c r="A15" s="19" t="s">
        <v>16</v>
      </c>
      <c r="B15" s="20" t="s">
        <v>46</v>
      </c>
      <c r="C15" s="20"/>
      <c r="D15" s="20"/>
      <c r="E15" s="20"/>
      <c r="F15" s="20"/>
      <c r="G15" s="20"/>
      <c r="H15" s="20"/>
      <c r="I15" s="20"/>
      <c r="J15" s="20"/>
      <c r="K15" s="20"/>
    </row>
    <row r="16" spans="1:11" x14ac:dyDescent="0.2">
      <c r="A16" s="19" t="s">
        <v>18</v>
      </c>
      <c r="B16" s="20" t="s">
        <v>47</v>
      </c>
      <c r="C16" s="20"/>
      <c r="D16" s="20"/>
      <c r="E16" s="20"/>
      <c r="F16" s="20"/>
      <c r="G16" s="20"/>
      <c r="H16" s="20"/>
      <c r="I16" s="20"/>
      <c r="J16" s="20"/>
      <c r="K16" s="20"/>
    </row>
    <row r="17" spans="1:11" ht="38.25" x14ac:dyDescent="0.2">
      <c r="A17" s="19" t="s">
        <v>20</v>
      </c>
      <c r="B17" s="20" t="s">
        <v>39</v>
      </c>
      <c r="C17" s="20"/>
      <c r="D17" s="20"/>
      <c r="E17" s="20"/>
      <c r="F17" s="20"/>
      <c r="G17" s="20"/>
      <c r="H17" s="20"/>
      <c r="I17" s="20"/>
      <c r="J17" s="20"/>
      <c r="K17" s="20"/>
    </row>
    <row r="18" spans="1:11" x14ac:dyDescent="0.2">
      <c r="A18" s="19" t="s">
        <v>22</v>
      </c>
      <c r="B18" s="21">
        <v>43531</v>
      </c>
      <c r="C18" s="20"/>
      <c r="D18" s="20"/>
      <c r="E18" s="20"/>
      <c r="F18" s="20"/>
      <c r="G18" s="20"/>
      <c r="H18" s="20"/>
      <c r="I18" s="20"/>
      <c r="J18" s="20"/>
      <c r="K18" s="20"/>
    </row>
    <row r="19" spans="1:11" ht="25.5" x14ac:dyDescent="0.2">
      <c r="A19" s="19" t="s">
        <v>23</v>
      </c>
      <c r="B19" s="20"/>
      <c r="C19" s="20"/>
      <c r="D19" s="20"/>
      <c r="E19" s="20"/>
      <c r="F19" s="20"/>
      <c r="G19" s="20"/>
      <c r="H19" s="20"/>
      <c r="I19" s="20"/>
      <c r="J19" s="20"/>
      <c r="K19" s="20"/>
    </row>
    <row r="20" spans="1:11" x14ac:dyDescent="0.2">
      <c r="A20" s="19" t="s">
        <v>24</v>
      </c>
      <c r="B20" s="20" t="s">
        <v>25</v>
      </c>
      <c r="C20" s="20"/>
      <c r="D20" s="20"/>
      <c r="E20" s="20"/>
      <c r="F20" s="20"/>
      <c r="G20" s="20"/>
      <c r="H20" s="20"/>
      <c r="I20" s="20"/>
      <c r="J20" s="20"/>
      <c r="K20" s="20"/>
    </row>
    <row r="23" spans="1:11" x14ac:dyDescent="0.2">
      <c r="A23" s="13"/>
    </row>
    <row r="25" spans="1:11" x14ac:dyDescent="0.2">
      <c r="A25" s="22" t="s">
        <v>40</v>
      </c>
      <c r="B25" s="22">
        <v>65</v>
      </c>
      <c r="C25" s="22">
        <v>66</v>
      </c>
      <c r="D25" s="22">
        <v>67</v>
      </c>
      <c r="E25" s="22">
        <v>68</v>
      </c>
      <c r="F25" s="22">
        <v>69</v>
      </c>
      <c r="G25" s="22">
        <v>70</v>
      </c>
      <c r="H25" s="22">
        <v>71</v>
      </c>
      <c r="I25" s="22">
        <v>72</v>
      </c>
      <c r="J25" s="22">
        <v>73</v>
      </c>
      <c r="K25" s="22">
        <v>74</v>
      </c>
    </row>
    <row r="26" spans="1:11" x14ac:dyDescent="0.2">
      <c r="A26" s="23">
        <v>0</v>
      </c>
      <c r="B26" s="24">
        <v>1</v>
      </c>
      <c r="C26" s="24">
        <v>1.0620000000000001</v>
      </c>
      <c r="D26" s="24">
        <v>1.131</v>
      </c>
      <c r="E26" s="24">
        <v>1.206</v>
      </c>
      <c r="F26" s="24">
        <v>1.29</v>
      </c>
      <c r="G26" s="24">
        <v>1.3819999999999999</v>
      </c>
      <c r="H26" s="24">
        <v>1.484</v>
      </c>
      <c r="I26" s="24">
        <v>1.597</v>
      </c>
      <c r="J26" s="24">
        <v>1.7230000000000001</v>
      </c>
      <c r="K26" s="24">
        <v>1.8640000000000001</v>
      </c>
    </row>
    <row r="27" spans="1:11" x14ac:dyDescent="0.2">
      <c r="A27" s="23">
        <v>1</v>
      </c>
      <c r="B27" s="24">
        <v>1.0049999999999999</v>
      </c>
      <c r="C27" s="24">
        <v>1.0680000000000001</v>
      </c>
      <c r="D27" s="24">
        <v>1.137</v>
      </c>
      <c r="E27" s="24">
        <v>1.2130000000000001</v>
      </c>
      <c r="F27" s="24">
        <v>1.2969999999999999</v>
      </c>
      <c r="G27" s="24">
        <v>1.39</v>
      </c>
      <c r="H27" s="24">
        <v>1.4930000000000001</v>
      </c>
      <c r="I27" s="24">
        <v>1.607</v>
      </c>
      <c r="J27" s="24">
        <v>1.7350000000000001</v>
      </c>
      <c r="K27" s="24">
        <v>1.877</v>
      </c>
    </row>
    <row r="28" spans="1:11" x14ac:dyDescent="0.2">
      <c r="A28" s="23">
        <v>2</v>
      </c>
      <c r="B28" s="24">
        <v>1.01</v>
      </c>
      <c r="C28" s="24">
        <v>1.0740000000000001</v>
      </c>
      <c r="D28" s="24">
        <v>1.1439999999999999</v>
      </c>
      <c r="E28" s="24">
        <v>1.22</v>
      </c>
      <c r="F28" s="24">
        <v>1.3049999999999999</v>
      </c>
      <c r="G28" s="24">
        <v>1.399</v>
      </c>
      <c r="H28" s="24">
        <v>1.502</v>
      </c>
      <c r="I28" s="24">
        <v>1.6180000000000001</v>
      </c>
      <c r="J28" s="24">
        <v>1.7470000000000001</v>
      </c>
      <c r="K28" s="24">
        <v>1.89</v>
      </c>
    </row>
    <row r="29" spans="1:11" x14ac:dyDescent="0.2">
      <c r="A29" s="23">
        <v>3</v>
      </c>
      <c r="B29" s="24">
        <v>1.016</v>
      </c>
      <c r="C29" s="24">
        <v>1.08</v>
      </c>
      <c r="D29" s="24">
        <v>1.1499999999999999</v>
      </c>
      <c r="E29" s="24">
        <v>1.2270000000000001</v>
      </c>
      <c r="F29" s="24">
        <v>1.3129999999999999</v>
      </c>
      <c r="G29" s="24">
        <v>1.407</v>
      </c>
      <c r="H29" s="24">
        <v>1.512</v>
      </c>
      <c r="I29" s="24">
        <v>1.6279999999999999</v>
      </c>
      <c r="J29" s="24">
        <v>1.758</v>
      </c>
      <c r="K29" s="24">
        <v>1.9039999999999999</v>
      </c>
    </row>
    <row r="30" spans="1:11" x14ac:dyDescent="0.2">
      <c r="A30" s="23">
        <v>4</v>
      </c>
      <c r="B30" s="24">
        <v>1.0209999999999999</v>
      </c>
      <c r="C30" s="24">
        <v>1.085</v>
      </c>
      <c r="D30" s="24">
        <v>1.1559999999999999</v>
      </c>
      <c r="E30" s="24">
        <v>1.234</v>
      </c>
      <c r="F30" s="24">
        <v>1.32</v>
      </c>
      <c r="G30" s="24">
        <v>1.4159999999999999</v>
      </c>
      <c r="H30" s="24">
        <v>1.5209999999999999</v>
      </c>
      <c r="I30" s="24">
        <v>1.639</v>
      </c>
      <c r="J30" s="24">
        <v>1.77</v>
      </c>
      <c r="K30" s="24">
        <v>1.917</v>
      </c>
    </row>
    <row r="31" spans="1:11" x14ac:dyDescent="0.2">
      <c r="A31" s="23">
        <v>5</v>
      </c>
      <c r="B31" s="24">
        <v>1.026</v>
      </c>
      <c r="C31" s="24">
        <v>1.091</v>
      </c>
      <c r="D31" s="24">
        <v>1.1619999999999999</v>
      </c>
      <c r="E31" s="24">
        <v>1.2410000000000001</v>
      </c>
      <c r="F31" s="24">
        <v>1.3280000000000001</v>
      </c>
      <c r="G31" s="24">
        <v>1.4239999999999999</v>
      </c>
      <c r="H31" s="24">
        <v>1.5309999999999999</v>
      </c>
      <c r="I31" s="24">
        <v>1.649</v>
      </c>
      <c r="J31" s="24">
        <v>1.782</v>
      </c>
      <c r="K31" s="24">
        <v>1.93</v>
      </c>
    </row>
    <row r="32" spans="1:11" x14ac:dyDescent="0.2">
      <c r="A32" s="23">
        <v>6</v>
      </c>
      <c r="B32" s="24">
        <v>1.0309999999999999</v>
      </c>
      <c r="C32" s="24">
        <v>1.097</v>
      </c>
      <c r="D32" s="24">
        <v>1.169</v>
      </c>
      <c r="E32" s="24">
        <v>1.248</v>
      </c>
      <c r="F32" s="24">
        <v>1.3360000000000001</v>
      </c>
      <c r="G32" s="24">
        <v>1.4330000000000001</v>
      </c>
      <c r="H32" s="24">
        <v>1.54</v>
      </c>
      <c r="I32" s="24">
        <v>1.66</v>
      </c>
      <c r="J32" s="24">
        <v>1.794</v>
      </c>
      <c r="K32" s="24">
        <v>1.9430000000000001</v>
      </c>
    </row>
    <row r="33" spans="1:11" x14ac:dyDescent="0.2">
      <c r="A33" s="23">
        <v>7</v>
      </c>
      <c r="B33" s="24">
        <v>1.036</v>
      </c>
      <c r="C33" s="24">
        <v>1.1020000000000001</v>
      </c>
      <c r="D33" s="24">
        <v>1.175</v>
      </c>
      <c r="E33" s="24">
        <v>1.2549999999999999</v>
      </c>
      <c r="F33" s="24">
        <v>1.343</v>
      </c>
      <c r="G33" s="24">
        <v>1.4410000000000001</v>
      </c>
      <c r="H33" s="24">
        <v>1.55</v>
      </c>
      <c r="I33" s="24">
        <v>1.67</v>
      </c>
      <c r="J33" s="24">
        <v>1.8049999999999999</v>
      </c>
      <c r="K33" s="24">
        <v>1.956</v>
      </c>
    </row>
    <row r="34" spans="1:11" x14ac:dyDescent="0.2">
      <c r="A34" s="23">
        <v>8</v>
      </c>
      <c r="B34" s="24">
        <v>1.042</v>
      </c>
      <c r="C34" s="24">
        <v>1.1080000000000001</v>
      </c>
      <c r="D34" s="24">
        <v>1.181</v>
      </c>
      <c r="E34" s="24">
        <v>1.262</v>
      </c>
      <c r="F34" s="24">
        <v>1.351</v>
      </c>
      <c r="G34" s="24">
        <v>1.45</v>
      </c>
      <c r="H34" s="24">
        <v>1.5589999999999999</v>
      </c>
      <c r="I34" s="24">
        <v>1.681</v>
      </c>
      <c r="J34" s="24">
        <v>1.8169999999999999</v>
      </c>
      <c r="K34" s="24">
        <v>1.97</v>
      </c>
    </row>
    <row r="35" spans="1:11" x14ac:dyDescent="0.2">
      <c r="A35" s="23">
        <v>9</v>
      </c>
      <c r="B35" s="24">
        <v>1.0469999999999999</v>
      </c>
      <c r="C35" s="24">
        <v>1.1140000000000001</v>
      </c>
      <c r="D35" s="24">
        <v>1.1879999999999999</v>
      </c>
      <c r="E35" s="24">
        <v>1.2689999999999999</v>
      </c>
      <c r="F35" s="24">
        <v>1.359</v>
      </c>
      <c r="G35" s="24">
        <v>1.458</v>
      </c>
      <c r="H35" s="24">
        <v>1.569</v>
      </c>
      <c r="I35" s="24">
        <v>1.6910000000000001</v>
      </c>
      <c r="J35" s="24">
        <v>1.829</v>
      </c>
      <c r="K35" s="24">
        <v>1.9830000000000001</v>
      </c>
    </row>
    <row r="36" spans="1:11" x14ac:dyDescent="0.2">
      <c r="A36" s="23">
        <v>10</v>
      </c>
      <c r="B36" s="24">
        <v>1.052</v>
      </c>
      <c r="C36" s="24">
        <v>1.1200000000000001</v>
      </c>
      <c r="D36" s="24">
        <v>1.194</v>
      </c>
      <c r="E36" s="24">
        <v>1.276</v>
      </c>
      <c r="F36" s="24">
        <v>1.3660000000000001</v>
      </c>
      <c r="G36" s="24">
        <v>1.4670000000000001</v>
      </c>
      <c r="H36" s="24">
        <v>1.5780000000000001</v>
      </c>
      <c r="I36" s="24">
        <v>1.702</v>
      </c>
      <c r="J36" s="24">
        <v>1.841</v>
      </c>
      <c r="K36" s="24">
        <v>1.996</v>
      </c>
    </row>
    <row r="37" spans="1:11" x14ac:dyDescent="0.2">
      <c r="A37" s="23">
        <v>11</v>
      </c>
      <c r="B37" s="24">
        <v>1.0569999999999999</v>
      </c>
      <c r="C37" s="24">
        <v>1.125</v>
      </c>
      <c r="D37" s="24">
        <v>1.2</v>
      </c>
      <c r="E37" s="24">
        <v>1.2829999999999999</v>
      </c>
      <c r="F37" s="24">
        <v>1.3740000000000001</v>
      </c>
      <c r="G37" s="24">
        <v>1.4750000000000001</v>
      </c>
      <c r="H37" s="24">
        <v>1.587</v>
      </c>
      <c r="I37" s="24">
        <v>1.712</v>
      </c>
      <c r="J37" s="24">
        <v>1.8520000000000001</v>
      </c>
      <c r="K37" s="24">
        <v>2.0089999999999999</v>
      </c>
    </row>
    <row r="38" spans="1:11" x14ac:dyDescent="0.2">
      <c r="A38" s="25"/>
      <c r="B38" s="25"/>
    </row>
    <row r="39" spans="1:11" x14ac:dyDescent="0.2">
      <c r="A39" s="25"/>
      <c r="B39" s="25"/>
    </row>
    <row r="40" spans="1:11" x14ac:dyDescent="0.2">
      <c r="A40" s="25"/>
      <c r="B40" s="25"/>
    </row>
    <row r="41" spans="1:11" x14ac:dyDescent="0.2">
      <c r="A41" s="25"/>
      <c r="B41" s="25"/>
    </row>
    <row r="42" spans="1:11" x14ac:dyDescent="0.2">
      <c r="A42" s="25"/>
      <c r="B42" s="25"/>
    </row>
    <row r="43" spans="1:11" ht="39.6" customHeight="1" x14ac:dyDescent="0.2">
      <c r="A43" s="25"/>
      <c r="B43" s="25"/>
    </row>
    <row r="44" spans="1:11" x14ac:dyDescent="0.2">
      <c r="A44" s="25"/>
      <c r="B44" s="25"/>
    </row>
    <row r="45" spans="1:11" ht="27.6" customHeight="1" x14ac:dyDescent="0.2">
      <c r="A45" s="25"/>
      <c r="B45" s="25"/>
    </row>
    <row r="46" spans="1:11" x14ac:dyDescent="0.2">
      <c r="A46" s="25"/>
      <c r="B46" s="25"/>
    </row>
    <row r="47" spans="1:11" x14ac:dyDescent="0.2">
      <c r="A47" s="25"/>
      <c r="B47" s="25"/>
    </row>
    <row r="48" spans="1:11" x14ac:dyDescent="0.2">
      <c r="A48" s="25"/>
      <c r="B48" s="25"/>
    </row>
    <row r="49" spans="1:2" x14ac:dyDescent="0.2">
      <c r="A49" s="25"/>
      <c r="B49" s="25"/>
    </row>
    <row r="50" spans="1:2" x14ac:dyDescent="0.2">
      <c r="A50" s="25"/>
      <c r="B50" s="25"/>
    </row>
    <row r="51" spans="1:2" x14ac:dyDescent="0.2">
      <c r="A51" s="25"/>
      <c r="B51" s="25"/>
    </row>
    <row r="52" spans="1:2" x14ac:dyDescent="0.2">
      <c r="A52" s="25"/>
      <c r="B52" s="25"/>
    </row>
    <row r="53" spans="1:2" x14ac:dyDescent="0.2">
      <c r="A53" s="25"/>
      <c r="B53" s="25"/>
    </row>
    <row r="54" spans="1:2" x14ac:dyDescent="0.2">
      <c r="A54" s="25"/>
      <c r="B54" s="25"/>
    </row>
    <row r="55" spans="1:2" x14ac:dyDescent="0.2">
      <c r="A55" s="25"/>
      <c r="B55" s="25"/>
    </row>
    <row r="56" spans="1:2" x14ac:dyDescent="0.2">
      <c r="A56" s="25"/>
      <c r="B56" s="25"/>
    </row>
    <row r="57" spans="1:2" x14ac:dyDescent="0.2">
      <c r="A57" s="25"/>
      <c r="B57" s="25"/>
    </row>
    <row r="58" spans="1:2" x14ac:dyDescent="0.2">
      <c r="A58" s="25"/>
      <c r="B58" s="25"/>
    </row>
    <row r="59" spans="1:2" x14ac:dyDescent="0.2">
      <c r="A59" s="25"/>
      <c r="B59" s="25"/>
    </row>
    <row r="60" spans="1:2" x14ac:dyDescent="0.2">
      <c r="A60" s="25"/>
      <c r="B60" s="25"/>
    </row>
    <row r="61" spans="1:2" x14ac:dyDescent="0.2">
      <c r="A61" s="25"/>
      <c r="B61" s="25"/>
    </row>
    <row r="62" spans="1:2" x14ac:dyDescent="0.2">
      <c r="A62" s="25"/>
      <c r="B62" s="25"/>
    </row>
    <row r="63" spans="1:2" x14ac:dyDescent="0.2">
      <c r="A63" s="25"/>
      <c r="B63" s="25"/>
    </row>
    <row r="64" spans="1:2" x14ac:dyDescent="0.2">
      <c r="A64" s="25"/>
      <c r="B64" s="25"/>
    </row>
  </sheetData>
  <sheetProtection algorithmName="SHA-512" hashValue="vtjMUo72BjZvSIoVBF0w8wtHiPFm7nEUkiR+Pw3EYPIylNlglefh2njGkOqtfrGkq0Dspwg5VSm6KMIP1HSTzA==" saltValue="Pqb2NLD6oY/pr8Xz3RoQ1A==" spinCount="100000" sheet="1" objects="1" scenarios="1"/>
  <conditionalFormatting sqref="A25:A37">
    <cfRule type="expression" dxfId="57" priority="7" stopIfTrue="1">
      <formula>MOD(ROW(),2)=0</formula>
    </cfRule>
    <cfRule type="expression" dxfId="56" priority="8" stopIfTrue="1">
      <formula>MOD(ROW(),2)&lt;&gt;0</formula>
    </cfRule>
  </conditionalFormatting>
  <conditionalFormatting sqref="B25:K37">
    <cfRule type="expression" dxfId="55" priority="9" stopIfTrue="1">
      <formula>MOD(ROW(),2)=0</formula>
    </cfRule>
    <cfRule type="expression" dxfId="54" priority="10" stopIfTrue="1">
      <formula>MOD(ROW(),2)&lt;&gt;0</formula>
    </cfRule>
  </conditionalFormatting>
  <conditionalFormatting sqref="A6:A16">
    <cfRule type="expression" dxfId="53" priority="11" stopIfTrue="1">
      <formula>MOD(ROW(),2)=0</formula>
    </cfRule>
    <cfRule type="expression" dxfId="52" priority="12" stopIfTrue="1">
      <formula>MOD(ROW(),2)&lt;&gt;0</formula>
    </cfRule>
  </conditionalFormatting>
  <conditionalFormatting sqref="B6:K16 D17:K20">
    <cfRule type="expression" dxfId="51" priority="13" stopIfTrue="1">
      <formula>MOD(ROW(),2)=0</formula>
    </cfRule>
    <cfRule type="expression" dxfId="50" priority="14" stopIfTrue="1">
      <formula>MOD(ROW(),2)&lt;&gt;0</formula>
    </cfRule>
  </conditionalFormatting>
  <conditionalFormatting sqref="C17:C20">
    <cfRule type="expression" dxfId="49" priority="5" stopIfTrue="1">
      <formula>MOD(ROW(),2)=0</formula>
    </cfRule>
    <cfRule type="expression" dxfId="48" priority="6" stopIfTrue="1">
      <formula>MOD(ROW(),2)&lt;&gt;0</formula>
    </cfRule>
  </conditionalFormatting>
  <conditionalFormatting sqref="A17:A20">
    <cfRule type="expression" dxfId="47" priority="1" stopIfTrue="1">
      <formula>MOD(ROW(),2)=0</formula>
    </cfRule>
    <cfRule type="expression" dxfId="46" priority="2" stopIfTrue="1">
      <formula>MOD(ROW(),2)&lt;&gt;0</formula>
    </cfRule>
  </conditionalFormatting>
  <conditionalFormatting sqref="B17:B20">
    <cfRule type="expression" dxfId="45" priority="3" stopIfTrue="1">
      <formula>MOD(ROW(),2)=0</formula>
    </cfRule>
    <cfRule type="expression" dxfId="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64"/>
  <sheetViews>
    <sheetView showGridLines="0" zoomScale="85" zoomScaleNormal="85" workbookViewId="0">
      <selection activeCell="D22" sqref="D22"/>
    </sheetView>
  </sheetViews>
  <sheetFormatPr defaultColWidth="8.75" defaultRowHeight="12.75" x14ac:dyDescent="0.2"/>
  <cols>
    <col min="1" max="1" width="27.75" style="3" customWidth="1"/>
    <col min="2" max="11" width="19.875" style="3" customWidth="1"/>
    <col min="12" max="16384" width="8.75" style="3"/>
  </cols>
  <sheetData>
    <row r="1" spans="1:11" ht="20.25" x14ac:dyDescent="0.3">
      <c r="A1" s="1" t="s">
        <v>0</v>
      </c>
      <c r="B1" s="2"/>
      <c r="C1" s="2"/>
      <c r="D1" s="2"/>
      <c r="E1" s="2"/>
      <c r="F1" s="2"/>
      <c r="G1" s="2"/>
      <c r="H1" s="2"/>
      <c r="I1" s="2"/>
    </row>
    <row r="2" spans="1:11" ht="15.75" x14ac:dyDescent="0.25">
      <c r="A2" s="4" t="str">
        <f>IF(title="&gt; Enter workbook title here","Enter workbook title in Cover sheet",title)</f>
        <v>Fire_E - Pension Debit Adjustment and Credit Factors</v>
      </c>
      <c r="B2" s="5"/>
      <c r="C2" s="5"/>
      <c r="D2" s="5"/>
      <c r="E2" s="5"/>
      <c r="F2" s="5"/>
      <c r="G2" s="5"/>
      <c r="H2" s="5"/>
      <c r="I2" s="5"/>
    </row>
    <row r="3" spans="1:11" ht="15.75" x14ac:dyDescent="0.25">
      <c r="A3" s="6" t="str">
        <f>TABLE_FACTOR_TYPE&amp;" - x-"&amp;TABLE_SERIES_NUMBER</f>
        <v>Pension Debit - x-324</v>
      </c>
      <c r="B3" s="5"/>
      <c r="C3" s="5"/>
      <c r="D3" s="5"/>
      <c r="E3" s="5"/>
      <c r="F3" s="5"/>
      <c r="G3" s="5"/>
      <c r="H3" s="5"/>
      <c r="I3" s="5"/>
    </row>
    <row r="4" spans="1:11" x14ac:dyDescent="0.2">
      <c r="A4" s="7" t="str">
        <f ca="1">CELL("filename",A1)</f>
        <v>V:\LGA\Pensions\Team\Firefighters\Fire Circulars and GAD Guidance\GAD Guidance\2019\[FPS2006PC080319.xlsx]x-324</v>
      </c>
    </row>
    <row r="6" spans="1:11" x14ac:dyDescent="0.2">
      <c r="A6" s="17" t="s">
        <v>1</v>
      </c>
      <c r="B6" s="18" t="s">
        <v>2</v>
      </c>
      <c r="C6" s="18"/>
      <c r="D6" s="18"/>
      <c r="E6" s="18"/>
      <c r="F6" s="18"/>
      <c r="G6" s="18"/>
      <c r="H6" s="18"/>
      <c r="I6" s="18"/>
      <c r="J6" s="18"/>
      <c r="K6" s="18"/>
    </row>
    <row r="7" spans="1:11" x14ac:dyDescent="0.2">
      <c r="A7" s="19" t="s">
        <v>3</v>
      </c>
      <c r="B7" s="20" t="s">
        <v>4</v>
      </c>
      <c r="C7" s="20"/>
      <c r="D7" s="20"/>
      <c r="E7" s="20"/>
      <c r="F7" s="20"/>
      <c r="G7" s="20"/>
      <c r="H7" s="20"/>
      <c r="I7" s="20"/>
      <c r="J7" s="20"/>
      <c r="K7" s="20"/>
    </row>
    <row r="8" spans="1:11" x14ac:dyDescent="0.2">
      <c r="A8" s="19" t="s">
        <v>5</v>
      </c>
      <c r="B8" s="20">
        <v>2006</v>
      </c>
      <c r="C8" s="20"/>
      <c r="D8" s="20"/>
      <c r="E8" s="20"/>
      <c r="F8" s="20"/>
      <c r="G8" s="20"/>
      <c r="H8" s="20"/>
      <c r="I8" s="20"/>
      <c r="J8" s="20"/>
      <c r="K8" s="20"/>
    </row>
    <row r="9" spans="1:11" x14ac:dyDescent="0.2">
      <c r="A9" s="19" t="s">
        <v>6</v>
      </c>
      <c r="B9" s="20" t="s">
        <v>33</v>
      </c>
      <c r="C9" s="20"/>
      <c r="D9" s="20"/>
      <c r="E9" s="20"/>
      <c r="F9" s="20"/>
      <c r="G9" s="20"/>
      <c r="H9" s="20"/>
      <c r="I9" s="20"/>
      <c r="J9" s="20"/>
      <c r="K9" s="20"/>
    </row>
    <row r="10" spans="1:11" x14ac:dyDescent="0.2">
      <c r="A10" s="19" t="s">
        <v>8</v>
      </c>
      <c r="B10" s="20" t="s">
        <v>48</v>
      </c>
      <c r="C10" s="20"/>
      <c r="D10" s="20"/>
      <c r="E10" s="20"/>
      <c r="F10" s="20"/>
      <c r="G10" s="20"/>
      <c r="H10" s="20"/>
      <c r="I10" s="20"/>
      <c r="J10" s="20"/>
      <c r="K10" s="20"/>
    </row>
    <row r="11" spans="1:11" x14ac:dyDescent="0.2">
      <c r="A11" s="19" t="s">
        <v>10</v>
      </c>
      <c r="B11" s="20" t="s">
        <v>35</v>
      </c>
      <c r="C11" s="20"/>
      <c r="D11" s="20"/>
      <c r="E11" s="20"/>
      <c r="F11" s="20"/>
      <c r="G11" s="20"/>
      <c r="H11" s="20"/>
      <c r="I11" s="20"/>
      <c r="J11" s="20"/>
      <c r="K11" s="20"/>
    </row>
    <row r="12" spans="1:11" x14ac:dyDescent="0.2">
      <c r="A12" s="19" t="s">
        <v>12</v>
      </c>
      <c r="B12" s="20" t="s">
        <v>36</v>
      </c>
      <c r="C12" s="20"/>
      <c r="D12" s="20"/>
      <c r="E12" s="20"/>
      <c r="F12" s="20"/>
      <c r="G12" s="20"/>
      <c r="H12" s="20"/>
      <c r="I12" s="20"/>
      <c r="J12" s="20"/>
      <c r="K12" s="20"/>
    </row>
    <row r="13" spans="1:11" hidden="1" x14ac:dyDescent="0.2">
      <c r="A13" s="19" t="s">
        <v>14</v>
      </c>
      <c r="B13" s="20">
        <v>1</v>
      </c>
      <c r="C13" s="20"/>
      <c r="D13" s="20"/>
      <c r="E13" s="20"/>
      <c r="F13" s="20"/>
      <c r="G13" s="20"/>
      <c r="H13" s="20"/>
      <c r="I13" s="20"/>
      <c r="J13" s="20"/>
      <c r="K13" s="20"/>
    </row>
    <row r="14" spans="1:11" hidden="1" x14ac:dyDescent="0.2">
      <c r="A14" s="19" t="s">
        <v>15</v>
      </c>
      <c r="B14" s="20">
        <v>324</v>
      </c>
      <c r="C14" s="20"/>
      <c r="D14" s="20"/>
      <c r="E14" s="20"/>
      <c r="F14" s="20"/>
      <c r="G14" s="20"/>
      <c r="H14" s="20"/>
      <c r="I14" s="20"/>
      <c r="J14" s="20"/>
      <c r="K14" s="20"/>
    </row>
    <row r="15" spans="1:11" x14ac:dyDescent="0.2">
      <c r="A15" s="19" t="s">
        <v>16</v>
      </c>
      <c r="B15" s="20" t="s">
        <v>49</v>
      </c>
      <c r="C15" s="20"/>
      <c r="D15" s="20"/>
      <c r="E15" s="20"/>
      <c r="F15" s="20"/>
      <c r="G15" s="20"/>
      <c r="H15" s="20"/>
      <c r="I15" s="20"/>
      <c r="J15" s="20"/>
      <c r="K15" s="20"/>
    </row>
    <row r="16" spans="1:11" x14ac:dyDescent="0.2">
      <c r="A16" s="19" t="s">
        <v>18</v>
      </c>
      <c r="B16" s="20" t="s">
        <v>50</v>
      </c>
      <c r="C16" s="20"/>
      <c r="D16" s="20"/>
      <c r="E16" s="20"/>
      <c r="F16" s="20"/>
      <c r="G16" s="20"/>
      <c r="H16" s="20"/>
      <c r="I16" s="20"/>
      <c r="J16" s="20"/>
      <c r="K16" s="20"/>
    </row>
    <row r="17" spans="1:11" ht="51" x14ac:dyDescent="0.2">
      <c r="A17" s="19" t="s">
        <v>20</v>
      </c>
      <c r="B17" s="20" t="s">
        <v>44</v>
      </c>
      <c r="C17" s="20"/>
      <c r="D17" s="20"/>
      <c r="E17" s="20"/>
      <c r="F17" s="20"/>
      <c r="G17" s="20"/>
      <c r="H17" s="20"/>
      <c r="I17" s="20"/>
      <c r="J17" s="20"/>
      <c r="K17" s="20"/>
    </row>
    <row r="18" spans="1:11" x14ac:dyDescent="0.2">
      <c r="A18" s="19" t="s">
        <v>22</v>
      </c>
      <c r="B18" s="21">
        <v>43531</v>
      </c>
      <c r="C18" s="20"/>
      <c r="D18" s="20"/>
      <c r="E18" s="20"/>
      <c r="F18" s="20"/>
      <c r="G18" s="20"/>
      <c r="H18" s="20"/>
      <c r="I18" s="20"/>
      <c r="J18" s="20"/>
      <c r="K18" s="20"/>
    </row>
    <row r="19" spans="1:11" ht="25.5" x14ac:dyDescent="0.2">
      <c r="A19" s="19" t="s">
        <v>23</v>
      </c>
      <c r="B19" s="20"/>
      <c r="C19" s="20"/>
      <c r="D19" s="20"/>
      <c r="E19" s="20"/>
      <c r="F19" s="20"/>
      <c r="G19" s="20"/>
      <c r="H19" s="20"/>
      <c r="I19" s="20"/>
      <c r="J19" s="20"/>
      <c r="K19" s="20"/>
    </row>
    <row r="20" spans="1:11" x14ac:dyDescent="0.2">
      <c r="A20" s="19" t="s">
        <v>24</v>
      </c>
      <c r="B20" s="20" t="s">
        <v>25</v>
      </c>
      <c r="C20" s="20"/>
      <c r="D20" s="20"/>
      <c r="E20" s="20"/>
      <c r="F20" s="20"/>
      <c r="G20" s="20"/>
      <c r="H20" s="20"/>
      <c r="I20" s="20"/>
      <c r="J20" s="20"/>
      <c r="K20" s="20"/>
    </row>
    <row r="23" spans="1:11" x14ac:dyDescent="0.2">
      <c r="A23" s="13"/>
    </row>
    <row r="25" spans="1:11" x14ac:dyDescent="0.2">
      <c r="A25" s="22" t="s">
        <v>40</v>
      </c>
      <c r="B25" s="22">
        <v>60</v>
      </c>
      <c r="C25" s="22">
        <v>61</v>
      </c>
      <c r="D25" s="22">
        <v>62</v>
      </c>
      <c r="E25" s="22">
        <v>63</v>
      </c>
      <c r="F25" s="22">
        <v>64</v>
      </c>
      <c r="G25" s="22">
        <v>65</v>
      </c>
      <c r="H25" s="22">
        <v>66</v>
      </c>
      <c r="I25" s="22">
        <v>67</v>
      </c>
      <c r="J25" s="22">
        <v>68</v>
      </c>
      <c r="K25" s="22">
        <v>69</v>
      </c>
    </row>
    <row r="26" spans="1:11" x14ac:dyDescent="0.2">
      <c r="A26" s="23">
        <v>0</v>
      </c>
      <c r="B26" s="24">
        <v>1</v>
      </c>
      <c r="C26" s="24">
        <v>1.054</v>
      </c>
      <c r="D26" s="24">
        <v>1.1120000000000001</v>
      </c>
      <c r="E26" s="24">
        <v>1.175</v>
      </c>
      <c r="F26" s="24">
        <v>1.2430000000000001</v>
      </c>
      <c r="G26" s="24">
        <v>1.3180000000000001</v>
      </c>
      <c r="H26" s="24">
        <v>1.399</v>
      </c>
      <c r="I26" s="24">
        <v>1.488</v>
      </c>
      <c r="J26" s="24">
        <v>1.5860000000000001</v>
      </c>
      <c r="K26" s="24">
        <v>1.6930000000000001</v>
      </c>
    </row>
    <row r="27" spans="1:11" x14ac:dyDescent="0.2">
      <c r="A27" s="23">
        <v>1</v>
      </c>
      <c r="B27" s="24">
        <v>1.004</v>
      </c>
      <c r="C27" s="24">
        <v>1.0580000000000001</v>
      </c>
      <c r="D27" s="24">
        <v>1.117</v>
      </c>
      <c r="E27" s="24">
        <v>1.18</v>
      </c>
      <c r="F27" s="24">
        <v>1.2490000000000001</v>
      </c>
      <c r="G27" s="24">
        <v>1.3240000000000001</v>
      </c>
      <c r="H27" s="24">
        <v>1.4059999999999999</v>
      </c>
      <c r="I27" s="24">
        <v>1.496</v>
      </c>
      <c r="J27" s="24">
        <v>1.595</v>
      </c>
      <c r="K27" s="24">
        <v>1.7030000000000001</v>
      </c>
    </row>
    <row r="28" spans="1:11" x14ac:dyDescent="0.2">
      <c r="A28" s="23">
        <v>2</v>
      </c>
      <c r="B28" s="24">
        <v>1.0089999999999999</v>
      </c>
      <c r="C28" s="24">
        <v>1.0629999999999999</v>
      </c>
      <c r="D28" s="24">
        <v>1.1220000000000001</v>
      </c>
      <c r="E28" s="24">
        <v>1.1859999999999999</v>
      </c>
      <c r="F28" s="24">
        <v>1.2549999999999999</v>
      </c>
      <c r="G28" s="24">
        <v>1.331</v>
      </c>
      <c r="H28" s="24">
        <v>1.4139999999999999</v>
      </c>
      <c r="I28" s="24">
        <v>1.504</v>
      </c>
      <c r="J28" s="24">
        <v>1.6040000000000001</v>
      </c>
      <c r="K28" s="24">
        <v>1.7130000000000001</v>
      </c>
    </row>
    <row r="29" spans="1:11" x14ac:dyDescent="0.2">
      <c r="A29" s="23">
        <v>3</v>
      </c>
      <c r="B29" s="24">
        <v>1.0129999999999999</v>
      </c>
      <c r="C29" s="24">
        <v>1.0680000000000001</v>
      </c>
      <c r="D29" s="24">
        <v>1.127</v>
      </c>
      <c r="E29" s="24">
        <v>1.1919999999999999</v>
      </c>
      <c r="F29" s="24">
        <v>1.262</v>
      </c>
      <c r="G29" s="24">
        <v>1.3380000000000001</v>
      </c>
      <c r="H29" s="24">
        <v>1.421</v>
      </c>
      <c r="I29" s="24">
        <v>1.512</v>
      </c>
      <c r="J29" s="24">
        <v>1.6120000000000001</v>
      </c>
      <c r="K29" s="24">
        <v>1.7230000000000001</v>
      </c>
    </row>
    <row r="30" spans="1:11" x14ac:dyDescent="0.2">
      <c r="A30" s="23">
        <v>4</v>
      </c>
      <c r="B30" s="24">
        <v>1.018</v>
      </c>
      <c r="C30" s="24">
        <v>1.073</v>
      </c>
      <c r="D30" s="24">
        <v>1.133</v>
      </c>
      <c r="E30" s="24">
        <v>1.1970000000000001</v>
      </c>
      <c r="F30" s="24">
        <v>1.268</v>
      </c>
      <c r="G30" s="24">
        <v>1.345</v>
      </c>
      <c r="H30" s="24">
        <v>1.429</v>
      </c>
      <c r="I30" s="24">
        <v>1.5209999999999999</v>
      </c>
      <c r="J30" s="24">
        <v>1.621</v>
      </c>
      <c r="K30" s="24">
        <v>1.7330000000000001</v>
      </c>
    </row>
    <row r="31" spans="1:11" x14ac:dyDescent="0.2">
      <c r="A31" s="23">
        <v>5</v>
      </c>
      <c r="B31" s="24">
        <v>1.022</v>
      </c>
      <c r="C31" s="24">
        <v>1.0780000000000001</v>
      </c>
      <c r="D31" s="24">
        <v>1.1379999999999999</v>
      </c>
      <c r="E31" s="24">
        <v>1.2030000000000001</v>
      </c>
      <c r="F31" s="24">
        <v>1.274</v>
      </c>
      <c r="G31" s="24">
        <v>1.351</v>
      </c>
      <c r="H31" s="24">
        <v>1.4359999999999999</v>
      </c>
      <c r="I31" s="24">
        <v>1.5289999999999999</v>
      </c>
      <c r="J31" s="24">
        <v>1.63</v>
      </c>
      <c r="K31" s="24">
        <v>1.742</v>
      </c>
    </row>
    <row r="32" spans="1:11" x14ac:dyDescent="0.2">
      <c r="A32" s="23">
        <v>6</v>
      </c>
      <c r="B32" s="24">
        <v>1.0269999999999999</v>
      </c>
      <c r="C32" s="24">
        <v>1.083</v>
      </c>
      <c r="D32" s="24">
        <v>1.143</v>
      </c>
      <c r="E32" s="24">
        <v>1.2090000000000001</v>
      </c>
      <c r="F32" s="24">
        <v>1.28</v>
      </c>
      <c r="G32" s="24">
        <v>1.3580000000000001</v>
      </c>
      <c r="H32" s="24">
        <v>1.4430000000000001</v>
      </c>
      <c r="I32" s="24">
        <v>1.5369999999999999</v>
      </c>
      <c r="J32" s="24">
        <v>1.639</v>
      </c>
      <c r="K32" s="24">
        <v>1.752</v>
      </c>
    </row>
    <row r="33" spans="1:11" x14ac:dyDescent="0.2">
      <c r="A33" s="23">
        <v>7</v>
      </c>
      <c r="B33" s="24">
        <v>1.0309999999999999</v>
      </c>
      <c r="C33" s="24">
        <v>1.087</v>
      </c>
      <c r="D33" s="24">
        <v>1.1479999999999999</v>
      </c>
      <c r="E33" s="24">
        <v>1.214</v>
      </c>
      <c r="F33" s="24">
        <v>1.2869999999999999</v>
      </c>
      <c r="G33" s="24">
        <v>1.365</v>
      </c>
      <c r="H33" s="24">
        <v>1.4510000000000001</v>
      </c>
      <c r="I33" s="24">
        <v>1.5449999999999999</v>
      </c>
      <c r="J33" s="24">
        <v>1.6479999999999999</v>
      </c>
      <c r="K33" s="24">
        <v>1.762</v>
      </c>
    </row>
    <row r="34" spans="1:11" x14ac:dyDescent="0.2">
      <c r="A34" s="23">
        <v>8</v>
      </c>
      <c r="B34" s="24">
        <v>1.036</v>
      </c>
      <c r="C34" s="24">
        <v>1.0920000000000001</v>
      </c>
      <c r="D34" s="24">
        <v>1.1539999999999999</v>
      </c>
      <c r="E34" s="24">
        <v>1.22</v>
      </c>
      <c r="F34" s="24">
        <v>1.2929999999999999</v>
      </c>
      <c r="G34" s="24">
        <v>1.3720000000000001</v>
      </c>
      <c r="H34" s="24">
        <v>1.458</v>
      </c>
      <c r="I34" s="24">
        <v>1.5529999999999999</v>
      </c>
      <c r="J34" s="24">
        <v>1.657</v>
      </c>
      <c r="K34" s="24">
        <v>1.772</v>
      </c>
    </row>
    <row r="35" spans="1:11" x14ac:dyDescent="0.2">
      <c r="A35" s="23">
        <v>9</v>
      </c>
      <c r="B35" s="24">
        <v>1.04</v>
      </c>
      <c r="C35" s="24">
        <v>1.097</v>
      </c>
      <c r="D35" s="24">
        <v>1.159</v>
      </c>
      <c r="E35" s="24">
        <v>1.226</v>
      </c>
      <c r="F35" s="24">
        <v>1.2989999999999999</v>
      </c>
      <c r="G35" s="24">
        <v>1.379</v>
      </c>
      <c r="H35" s="24">
        <v>1.466</v>
      </c>
      <c r="I35" s="24">
        <v>1.5609999999999999</v>
      </c>
      <c r="J35" s="24">
        <v>1.6659999999999999</v>
      </c>
      <c r="K35" s="24">
        <v>1.782</v>
      </c>
    </row>
    <row r="36" spans="1:11" x14ac:dyDescent="0.2">
      <c r="A36" s="23">
        <v>10</v>
      </c>
      <c r="B36" s="24">
        <v>1.0449999999999999</v>
      </c>
      <c r="C36" s="24">
        <v>1.1020000000000001</v>
      </c>
      <c r="D36" s="24">
        <v>1.1639999999999999</v>
      </c>
      <c r="E36" s="24">
        <v>1.232</v>
      </c>
      <c r="F36" s="24">
        <v>1.3049999999999999</v>
      </c>
      <c r="G36" s="24">
        <v>1.385</v>
      </c>
      <c r="H36" s="24">
        <v>1.4730000000000001</v>
      </c>
      <c r="I36" s="24">
        <v>1.569</v>
      </c>
      <c r="J36" s="24">
        <v>1.675</v>
      </c>
      <c r="K36" s="24">
        <v>1.792</v>
      </c>
    </row>
    <row r="37" spans="1:11" x14ac:dyDescent="0.2">
      <c r="A37" s="23">
        <v>11</v>
      </c>
      <c r="B37" s="24">
        <v>1.0489999999999999</v>
      </c>
      <c r="C37" s="24">
        <v>1.107</v>
      </c>
      <c r="D37" s="24">
        <v>1.169</v>
      </c>
      <c r="E37" s="24">
        <v>1.2370000000000001</v>
      </c>
      <c r="F37" s="24">
        <v>1.3109999999999999</v>
      </c>
      <c r="G37" s="24">
        <v>1.3919999999999999</v>
      </c>
      <c r="H37" s="24">
        <v>1.4810000000000001</v>
      </c>
      <c r="I37" s="24">
        <v>1.5780000000000001</v>
      </c>
      <c r="J37" s="24">
        <v>1.6839999999999999</v>
      </c>
      <c r="K37" s="24">
        <v>1.802</v>
      </c>
    </row>
    <row r="38" spans="1:11" x14ac:dyDescent="0.2">
      <c r="A38" s="25"/>
      <c r="B38" s="25"/>
    </row>
    <row r="39" spans="1:11" x14ac:dyDescent="0.2">
      <c r="A39" s="25"/>
      <c r="B39" s="25"/>
    </row>
    <row r="40" spans="1:11" x14ac:dyDescent="0.2">
      <c r="A40" s="25"/>
      <c r="B40" s="25"/>
    </row>
    <row r="41" spans="1:11" x14ac:dyDescent="0.2">
      <c r="A41" s="25"/>
      <c r="B41" s="25"/>
    </row>
    <row r="42" spans="1:11" x14ac:dyDescent="0.2">
      <c r="A42" s="25"/>
      <c r="B42" s="25"/>
    </row>
    <row r="43" spans="1:11" ht="39.6" customHeight="1" x14ac:dyDescent="0.2">
      <c r="A43" s="25"/>
      <c r="B43" s="25"/>
    </row>
    <row r="44" spans="1:11" x14ac:dyDescent="0.2">
      <c r="A44" s="25"/>
      <c r="B44" s="25"/>
    </row>
    <row r="45" spans="1:11" ht="27.6" customHeight="1" x14ac:dyDescent="0.2">
      <c r="A45" s="25"/>
      <c r="B45" s="25"/>
    </row>
    <row r="46" spans="1:11" x14ac:dyDescent="0.2">
      <c r="A46" s="25"/>
      <c r="B46" s="25"/>
    </row>
    <row r="47" spans="1:11" x14ac:dyDescent="0.2">
      <c r="A47" s="25"/>
      <c r="B47" s="25"/>
    </row>
    <row r="48" spans="1:11" x14ac:dyDescent="0.2">
      <c r="A48" s="25"/>
      <c r="B48" s="25"/>
    </row>
    <row r="49" spans="1:2" x14ac:dyDescent="0.2">
      <c r="A49" s="25"/>
      <c r="B49" s="25"/>
    </row>
    <row r="50" spans="1:2" x14ac:dyDescent="0.2">
      <c r="A50" s="25"/>
      <c r="B50" s="25"/>
    </row>
    <row r="51" spans="1:2" x14ac:dyDescent="0.2">
      <c r="A51" s="25"/>
      <c r="B51" s="25"/>
    </row>
    <row r="52" spans="1:2" x14ac:dyDescent="0.2">
      <c r="A52" s="25"/>
      <c r="B52" s="25"/>
    </row>
    <row r="53" spans="1:2" x14ac:dyDescent="0.2">
      <c r="A53" s="25"/>
      <c r="B53" s="25"/>
    </row>
    <row r="54" spans="1:2" x14ac:dyDescent="0.2">
      <c r="A54" s="25"/>
      <c r="B54" s="25"/>
    </row>
    <row r="55" spans="1:2" x14ac:dyDescent="0.2">
      <c r="A55" s="25"/>
      <c r="B55" s="25"/>
    </row>
    <row r="56" spans="1:2" x14ac:dyDescent="0.2">
      <c r="A56" s="25"/>
      <c r="B56" s="25"/>
    </row>
    <row r="57" spans="1:2" x14ac:dyDescent="0.2">
      <c r="A57" s="25"/>
      <c r="B57" s="25"/>
    </row>
    <row r="58" spans="1:2" x14ac:dyDescent="0.2">
      <c r="A58" s="25"/>
      <c r="B58" s="25"/>
    </row>
    <row r="59" spans="1:2" x14ac:dyDescent="0.2">
      <c r="A59" s="25"/>
      <c r="B59" s="25"/>
    </row>
    <row r="60" spans="1:2" x14ac:dyDescent="0.2">
      <c r="A60" s="25"/>
      <c r="B60" s="25"/>
    </row>
    <row r="61" spans="1:2" x14ac:dyDescent="0.2">
      <c r="A61" s="25"/>
      <c r="B61" s="25"/>
    </row>
    <row r="62" spans="1:2" x14ac:dyDescent="0.2">
      <c r="A62" s="25"/>
      <c r="B62" s="25"/>
    </row>
    <row r="63" spans="1:2" x14ac:dyDescent="0.2">
      <c r="A63" s="25"/>
      <c r="B63" s="25"/>
    </row>
    <row r="64" spans="1:2" x14ac:dyDescent="0.2">
      <c r="A64" s="25"/>
      <c r="B64" s="25"/>
    </row>
  </sheetData>
  <sheetProtection algorithmName="SHA-512" hashValue="aHg1lvxIxc0sk0m16a46NtGvecvdr6Ibvv8n9ehxtwiC1MEABpGJ3VEAv/kRJamPuUZTqYIfO42AeJpgL99Zjg==" saltValue="ZF2tLh0c+XBdMQUHI3hwvw==" spinCount="100000" sheet="1" objects="1" scenarios="1"/>
  <conditionalFormatting sqref="A25:A37">
    <cfRule type="expression" dxfId="43" priority="7" stopIfTrue="1">
      <formula>MOD(ROW(),2)=0</formula>
    </cfRule>
    <cfRule type="expression" dxfId="42" priority="8" stopIfTrue="1">
      <formula>MOD(ROW(),2)&lt;&gt;0</formula>
    </cfRule>
  </conditionalFormatting>
  <conditionalFormatting sqref="B25:K37">
    <cfRule type="expression" dxfId="41" priority="9" stopIfTrue="1">
      <formula>MOD(ROW(),2)=0</formula>
    </cfRule>
    <cfRule type="expression" dxfId="40" priority="10" stopIfTrue="1">
      <formula>MOD(ROW(),2)&lt;&gt;0</formula>
    </cfRule>
  </conditionalFormatting>
  <conditionalFormatting sqref="A6:A16">
    <cfRule type="expression" dxfId="39" priority="11" stopIfTrue="1">
      <formula>MOD(ROW(),2)=0</formula>
    </cfRule>
    <cfRule type="expression" dxfId="38" priority="12" stopIfTrue="1">
      <formula>MOD(ROW(),2)&lt;&gt;0</formula>
    </cfRule>
  </conditionalFormatting>
  <conditionalFormatting sqref="B6:K16 D17:K20">
    <cfRule type="expression" dxfId="37" priority="13" stopIfTrue="1">
      <formula>MOD(ROW(),2)=0</formula>
    </cfRule>
    <cfRule type="expression" dxfId="36" priority="14" stopIfTrue="1">
      <formula>MOD(ROW(),2)&lt;&gt;0</formula>
    </cfRule>
  </conditionalFormatting>
  <conditionalFormatting sqref="C17:C20">
    <cfRule type="expression" dxfId="35" priority="5" stopIfTrue="1">
      <formula>MOD(ROW(),2)=0</formula>
    </cfRule>
    <cfRule type="expression" dxfId="34" priority="6" stopIfTrue="1">
      <formula>MOD(ROW(),2)&lt;&gt;0</formula>
    </cfRule>
  </conditionalFormatting>
  <conditionalFormatting sqref="A17:A20">
    <cfRule type="expression" dxfId="33" priority="1" stopIfTrue="1">
      <formula>MOD(ROW(),2)=0</formula>
    </cfRule>
    <cfRule type="expression" dxfId="32" priority="2" stopIfTrue="1">
      <formula>MOD(ROW(),2)&lt;&gt;0</formula>
    </cfRule>
  </conditionalFormatting>
  <conditionalFormatting sqref="B17:B20">
    <cfRule type="expression" dxfId="31" priority="3" stopIfTrue="1">
      <formula>MOD(ROW(),2)=0</formula>
    </cfRule>
    <cfRule type="expression" dxfId="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V64"/>
  <sheetViews>
    <sheetView showGridLines="0" topLeftCell="W1" zoomScale="85" zoomScaleNormal="85" workbookViewId="0">
      <selection activeCell="C22" sqref="C22"/>
    </sheetView>
  </sheetViews>
  <sheetFormatPr defaultColWidth="8.75" defaultRowHeight="12.75" x14ac:dyDescent="0.2"/>
  <cols>
    <col min="1" max="1" width="27.75" style="3" customWidth="1"/>
    <col min="2" max="48" width="19.875" style="3" customWidth="1"/>
    <col min="49" max="16384" width="8.75" style="3"/>
  </cols>
  <sheetData>
    <row r="1" spans="1:48" ht="20.25" x14ac:dyDescent="0.3">
      <c r="A1" s="1" t="s">
        <v>0</v>
      </c>
      <c r="B1" s="2"/>
      <c r="C1" s="2"/>
      <c r="D1" s="2"/>
      <c r="E1" s="2"/>
      <c r="F1" s="2"/>
      <c r="G1" s="2"/>
      <c r="H1" s="2"/>
      <c r="I1" s="2"/>
    </row>
    <row r="2" spans="1:48" ht="15.75" x14ac:dyDescent="0.25">
      <c r="A2" s="4" t="str">
        <f>IF(title="&gt; Enter workbook title here","Enter workbook title in Cover sheet",title)</f>
        <v>Fire_E - Pension Debit Adjustment and Credit Factors</v>
      </c>
      <c r="B2" s="5"/>
      <c r="C2" s="5"/>
      <c r="D2" s="5"/>
      <c r="E2" s="5"/>
      <c r="F2" s="5"/>
      <c r="G2" s="5"/>
      <c r="H2" s="5"/>
      <c r="I2" s="5"/>
    </row>
    <row r="3" spans="1:48" ht="15.75" x14ac:dyDescent="0.25">
      <c r="A3" s="6" t="str">
        <f>TABLE_FACTOR_TYPE&amp;" - x-"&amp;TABLE_SERIES_NUMBER</f>
        <v>Pension Debit - x-325</v>
      </c>
      <c r="B3" s="5"/>
      <c r="C3" s="5"/>
      <c r="D3" s="5"/>
      <c r="E3" s="5"/>
      <c r="F3" s="5"/>
      <c r="G3" s="5"/>
      <c r="H3" s="5"/>
      <c r="I3" s="5"/>
    </row>
    <row r="4" spans="1:48" x14ac:dyDescent="0.2">
      <c r="A4" s="7" t="str">
        <f ca="1">CELL("filename",A1)</f>
        <v>V:\LGA\Pensions\Team\Firefighters\Fire Circulars and GAD Guidance\GAD Guidance\2019\[FPS2006PC080319.xlsx]x-325</v>
      </c>
    </row>
    <row r="6" spans="1:48" x14ac:dyDescent="0.2">
      <c r="A6" s="17" t="s">
        <v>1</v>
      </c>
      <c r="B6" s="18" t="s">
        <v>2</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row>
    <row r="7" spans="1:48" x14ac:dyDescent="0.2">
      <c r="A7" s="19" t="s">
        <v>3</v>
      </c>
      <c r="B7" s="20" t="s">
        <v>4</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row>
    <row r="8" spans="1:48" x14ac:dyDescent="0.2">
      <c r="A8" s="19" t="s">
        <v>5</v>
      </c>
      <c r="B8" s="20">
        <v>2006</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row>
    <row r="9" spans="1:48" x14ac:dyDescent="0.2">
      <c r="A9" s="19" t="s">
        <v>6</v>
      </c>
      <c r="B9" s="20" t="s">
        <v>33</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row>
    <row r="10" spans="1:48" x14ac:dyDescent="0.2">
      <c r="A10" s="19" t="s">
        <v>8</v>
      </c>
      <c r="B10" s="20" t="s">
        <v>51</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row>
    <row r="11" spans="1:48" x14ac:dyDescent="0.2">
      <c r="A11" s="19" t="s">
        <v>10</v>
      </c>
      <c r="B11" s="20" t="s">
        <v>35</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row>
    <row r="12" spans="1:48" x14ac:dyDescent="0.2">
      <c r="A12" s="19" t="s">
        <v>12</v>
      </c>
      <c r="B12" s="20" t="s">
        <v>36</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row>
    <row r="13" spans="1:48" hidden="1" x14ac:dyDescent="0.2">
      <c r="A13" s="19" t="s">
        <v>14</v>
      </c>
      <c r="B13" s="20">
        <v>1</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row>
    <row r="14" spans="1:48" hidden="1" x14ac:dyDescent="0.2">
      <c r="A14" s="19" t="s">
        <v>15</v>
      </c>
      <c r="B14" s="20">
        <v>325</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row>
    <row r="15" spans="1:48" x14ac:dyDescent="0.2">
      <c r="A15" s="19" t="s">
        <v>16</v>
      </c>
      <c r="B15" s="20" t="s">
        <v>52</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row>
    <row r="16" spans="1:48" x14ac:dyDescent="0.2">
      <c r="A16" s="19" t="s">
        <v>18</v>
      </c>
      <c r="B16" s="20" t="s">
        <v>53</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row>
    <row r="17" spans="1:48" ht="38.25" x14ac:dyDescent="0.2">
      <c r="A17" s="19" t="s">
        <v>20</v>
      </c>
      <c r="B17" s="20" t="s">
        <v>39</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row>
    <row r="18" spans="1:48" x14ac:dyDescent="0.2">
      <c r="A18" s="19" t="s">
        <v>22</v>
      </c>
      <c r="B18" s="21">
        <v>43531</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row>
    <row r="19" spans="1:48" ht="25.5" x14ac:dyDescent="0.2">
      <c r="A19" s="19" t="s">
        <v>23</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row>
    <row r="20" spans="1:48" x14ac:dyDescent="0.2">
      <c r="A20" s="19" t="s">
        <v>24</v>
      </c>
      <c r="B20" s="20" t="s">
        <v>25</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row>
    <row r="23" spans="1:48" x14ac:dyDescent="0.2">
      <c r="A23" s="13"/>
    </row>
    <row r="25" spans="1:48" x14ac:dyDescent="0.2">
      <c r="A25" s="22" t="s">
        <v>40</v>
      </c>
      <c r="B25" s="22">
        <v>18</v>
      </c>
      <c r="C25" s="22">
        <v>19</v>
      </c>
      <c r="D25" s="22">
        <v>20</v>
      </c>
      <c r="E25" s="22">
        <v>21</v>
      </c>
      <c r="F25" s="22">
        <v>22</v>
      </c>
      <c r="G25" s="22">
        <v>23</v>
      </c>
      <c r="H25" s="22">
        <v>24</v>
      </c>
      <c r="I25" s="22">
        <v>25</v>
      </c>
      <c r="J25" s="22">
        <v>26</v>
      </c>
      <c r="K25" s="22">
        <v>27</v>
      </c>
      <c r="L25" s="22">
        <v>28</v>
      </c>
      <c r="M25" s="22">
        <v>29</v>
      </c>
      <c r="N25" s="22">
        <v>30</v>
      </c>
      <c r="O25" s="22">
        <v>31</v>
      </c>
      <c r="P25" s="22">
        <v>32</v>
      </c>
      <c r="Q25" s="22">
        <v>33</v>
      </c>
      <c r="R25" s="22">
        <v>34</v>
      </c>
      <c r="S25" s="22">
        <v>35</v>
      </c>
      <c r="T25" s="22">
        <v>36</v>
      </c>
      <c r="U25" s="22">
        <v>37</v>
      </c>
      <c r="V25" s="22">
        <v>38</v>
      </c>
      <c r="W25" s="22">
        <v>39</v>
      </c>
      <c r="X25" s="22">
        <v>40</v>
      </c>
      <c r="Y25" s="22">
        <v>41</v>
      </c>
      <c r="Z25" s="22">
        <v>42</v>
      </c>
      <c r="AA25" s="22">
        <v>43</v>
      </c>
      <c r="AB25" s="22">
        <v>44</v>
      </c>
      <c r="AC25" s="22">
        <v>45</v>
      </c>
      <c r="AD25" s="22">
        <v>46</v>
      </c>
      <c r="AE25" s="22">
        <v>47</v>
      </c>
      <c r="AF25" s="22">
        <v>48</v>
      </c>
      <c r="AG25" s="22">
        <v>49</v>
      </c>
      <c r="AH25" s="22">
        <v>50</v>
      </c>
      <c r="AI25" s="22">
        <v>51</v>
      </c>
      <c r="AJ25" s="22">
        <v>52</v>
      </c>
      <c r="AK25" s="22">
        <v>53</v>
      </c>
      <c r="AL25" s="22">
        <v>54</v>
      </c>
      <c r="AM25" s="22">
        <v>55</v>
      </c>
      <c r="AN25" s="22">
        <v>56</v>
      </c>
      <c r="AO25" s="22">
        <v>57</v>
      </c>
      <c r="AP25" s="22">
        <v>58</v>
      </c>
      <c r="AQ25" s="22">
        <v>59</v>
      </c>
      <c r="AR25" s="22">
        <v>60</v>
      </c>
      <c r="AS25" s="22">
        <v>61</v>
      </c>
      <c r="AT25" s="22">
        <v>62</v>
      </c>
      <c r="AU25" s="22">
        <v>63</v>
      </c>
      <c r="AV25" s="22">
        <v>64</v>
      </c>
    </row>
    <row r="26" spans="1:48" x14ac:dyDescent="0.2">
      <c r="A26" s="23">
        <v>0</v>
      </c>
      <c r="B26" s="24">
        <v>0.17699999999999999</v>
      </c>
      <c r="C26" s="24">
        <v>0.182</v>
      </c>
      <c r="D26" s="24">
        <v>0.187</v>
      </c>
      <c r="E26" s="24">
        <v>0.192</v>
      </c>
      <c r="F26" s="24">
        <v>0.19700000000000001</v>
      </c>
      <c r="G26" s="24">
        <v>0.20300000000000001</v>
      </c>
      <c r="H26" s="24">
        <v>0.20899999999999999</v>
      </c>
      <c r="I26" s="24">
        <v>0.214</v>
      </c>
      <c r="J26" s="24">
        <v>0.221</v>
      </c>
      <c r="K26" s="24">
        <v>0.22700000000000001</v>
      </c>
      <c r="L26" s="24">
        <v>0.23400000000000001</v>
      </c>
      <c r="M26" s="24">
        <v>0.24099999999999999</v>
      </c>
      <c r="N26" s="24">
        <v>0.248</v>
      </c>
      <c r="O26" s="24">
        <v>0.255</v>
      </c>
      <c r="P26" s="24">
        <v>0.26300000000000001</v>
      </c>
      <c r="Q26" s="24">
        <v>0.27100000000000002</v>
      </c>
      <c r="R26" s="24">
        <v>0.28000000000000003</v>
      </c>
      <c r="S26" s="24">
        <v>0.28899999999999998</v>
      </c>
      <c r="T26" s="24">
        <v>0.29799999999999999</v>
      </c>
      <c r="U26" s="24">
        <v>0.308</v>
      </c>
      <c r="V26" s="24">
        <v>0.318</v>
      </c>
      <c r="W26" s="24">
        <v>0.32800000000000001</v>
      </c>
      <c r="X26" s="24">
        <v>0.33900000000000002</v>
      </c>
      <c r="Y26" s="24">
        <v>0.35099999999999998</v>
      </c>
      <c r="Z26" s="24">
        <v>0.36299999999999999</v>
      </c>
      <c r="AA26" s="24">
        <v>0.376</v>
      </c>
      <c r="AB26" s="24">
        <v>0.39</v>
      </c>
      <c r="AC26" s="24">
        <v>0.40400000000000003</v>
      </c>
      <c r="AD26" s="24">
        <v>0.41899999999999998</v>
      </c>
      <c r="AE26" s="24">
        <v>0.435</v>
      </c>
      <c r="AF26" s="24">
        <v>0.45100000000000001</v>
      </c>
      <c r="AG26" s="24">
        <v>0.46899999999999997</v>
      </c>
      <c r="AH26" s="24">
        <v>0.48799999999999999</v>
      </c>
      <c r="AI26" s="24">
        <v>0.50800000000000001</v>
      </c>
      <c r="AJ26" s="24">
        <v>0.52900000000000003</v>
      </c>
      <c r="AK26" s="24">
        <v>0.55100000000000005</v>
      </c>
      <c r="AL26" s="24">
        <v>0.57499999999999996</v>
      </c>
      <c r="AM26" s="24">
        <v>0.60099999999999998</v>
      </c>
      <c r="AN26" s="24">
        <v>0.629</v>
      </c>
      <c r="AO26" s="24">
        <v>0.65800000000000003</v>
      </c>
      <c r="AP26" s="24">
        <v>0.69</v>
      </c>
      <c r="AQ26" s="24">
        <v>0.72399999999999998</v>
      </c>
      <c r="AR26" s="24">
        <v>0.76100000000000001</v>
      </c>
      <c r="AS26" s="24">
        <v>0.80100000000000005</v>
      </c>
      <c r="AT26" s="24">
        <v>0.84499999999999997</v>
      </c>
      <c r="AU26" s="24">
        <v>0.89200000000000002</v>
      </c>
      <c r="AV26" s="24">
        <v>0.94299999999999995</v>
      </c>
    </row>
    <row r="27" spans="1:48" x14ac:dyDescent="0.2">
      <c r="A27" s="23">
        <v>1</v>
      </c>
      <c r="B27" s="24">
        <v>0.17699999999999999</v>
      </c>
      <c r="C27" s="24">
        <v>0.182</v>
      </c>
      <c r="D27" s="24">
        <v>0.187</v>
      </c>
      <c r="E27" s="24">
        <v>0.192</v>
      </c>
      <c r="F27" s="24">
        <v>0.19800000000000001</v>
      </c>
      <c r="G27" s="24">
        <v>0.20300000000000001</v>
      </c>
      <c r="H27" s="24">
        <v>0.20899999999999999</v>
      </c>
      <c r="I27" s="24">
        <v>0.215</v>
      </c>
      <c r="J27" s="24">
        <v>0.221</v>
      </c>
      <c r="K27" s="24">
        <v>0.22800000000000001</v>
      </c>
      <c r="L27" s="24">
        <v>0.23400000000000001</v>
      </c>
      <c r="M27" s="24">
        <v>0.24099999999999999</v>
      </c>
      <c r="N27" s="24">
        <v>0.248</v>
      </c>
      <c r="O27" s="24">
        <v>0.25600000000000001</v>
      </c>
      <c r="P27" s="24">
        <v>0.26400000000000001</v>
      </c>
      <c r="Q27" s="24">
        <v>0.27200000000000002</v>
      </c>
      <c r="R27" s="24">
        <v>0.28100000000000003</v>
      </c>
      <c r="S27" s="24">
        <v>0.28899999999999998</v>
      </c>
      <c r="T27" s="24">
        <v>0.29899999999999999</v>
      </c>
      <c r="U27" s="24">
        <v>0.308</v>
      </c>
      <c r="V27" s="24">
        <v>0.31900000000000001</v>
      </c>
      <c r="W27" s="24">
        <v>0.32900000000000001</v>
      </c>
      <c r="X27" s="24">
        <v>0.34</v>
      </c>
      <c r="Y27" s="24">
        <v>0.35199999999999998</v>
      </c>
      <c r="Z27" s="24">
        <v>0.36399999999999999</v>
      </c>
      <c r="AA27" s="24">
        <v>0.377</v>
      </c>
      <c r="AB27" s="24">
        <v>0.39100000000000001</v>
      </c>
      <c r="AC27" s="24">
        <v>0.40500000000000003</v>
      </c>
      <c r="AD27" s="24">
        <v>0.42</v>
      </c>
      <c r="AE27" s="24">
        <v>0.436</v>
      </c>
      <c r="AF27" s="24">
        <v>0.45300000000000001</v>
      </c>
      <c r="AG27" s="24">
        <v>0.47099999999999997</v>
      </c>
      <c r="AH27" s="24">
        <v>0.48899999999999999</v>
      </c>
      <c r="AI27" s="24">
        <v>0.50900000000000001</v>
      </c>
      <c r="AJ27" s="24">
        <v>0.53100000000000003</v>
      </c>
      <c r="AK27" s="24">
        <v>0.55300000000000005</v>
      </c>
      <c r="AL27" s="24">
        <v>0.57799999999999996</v>
      </c>
      <c r="AM27" s="24">
        <v>0.60299999999999998</v>
      </c>
      <c r="AN27" s="24">
        <v>0.63100000000000001</v>
      </c>
      <c r="AO27" s="24">
        <v>0.66100000000000003</v>
      </c>
      <c r="AP27" s="24">
        <v>0.69299999999999995</v>
      </c>
      <c r="AQ27" s="24">
        <v>0.72699999999999998</v>
      </c>
      <c r="AR27" s="24">
        <v>0.76400000000000001</v>
      </c>
      <c r="AS27" s="24">
        <v>0.80500000000000005</v>
      </c>
      <c r="AT27" s="24">
        <v>0.84799999999999998</v>
      </c>
      <c r="AU27" s="24">
        <v>0.89600000000000002</v>
      </c>
      <c r="AV27" s="24">
        <v>0.94799999999999995</v>
      </c>
    </row>
    <row r="28" spans="1:48" x14ac:dyDescent="0.2">
      <c r="A28" s="23">
        <v>2</v>
      </c>
      <c r="B28" s="24">
        <v>0.17799999999999999</v>
      </c>
      <c r="C28" s="24">
        <v>0.183</v>
      </c>
      <c r="D28" s="24">
        <v>0.188</v>
      </c>
      <c r="E28" s="24">
        <v>0.193</v>
      </c>
      <c r="F28" s="24">
        <v>0.19800000000000001</v>
      </c>
      <c r="G28" s="24">
        <v>0.20399999999999999</v>
      </c>
      <c r="H28" s="24">
        <v>0.20899999999999999</v>
      </c>
      <c r="I28" s="24">
        <v>0.215</v>
      </c>
      <c r="J28" s="24">
        <v>0.222</v>
      </c>
      <c r="K28" s="24">
        <v>0.22800000000000001</v>
      </c>
      <c r="L28" s="24">
        <v>0.23499999999999999</v>
      </c>
      <c r="M28" s="24">
        <v>0.24199999999999999</v>
      </c>
      <c r="N28" s="24">
        <v>0.249</v>
      </c>
      <c r="O28" s="24">
        <v>0.25700000000000001</v>
      </c>
      <c r="P28" s="24">
        <v>0.26500000000000001</v>
      </c>
      <c r="Q28" s="24">
        <v>0.27300000000000002</v>
      </c>
      <c r="R28" s="24">
        <v>0.28100000000000003</v>
      </c>
      <c r="S28" s="24">
        <v>0.28999999999999998</v>
      </c>
      <c r="T28" s="24">
        <v>0.3</v>
      </c>
      <c r="U28" s="24">
        <v>0.309</v>
      </c>
      <c r="V28" s="24">
        <v>0.31900000000000001</v>
      </c>
      <c r="W28" s="24">
        <v>0.33</v>
      </c>
      <c r="X28" s="24">
        <v>0.34100000000000003</v>
      </c>
      <c r="Y28" s="24">
        <v>0.35299999999999998</v>
      </c>
      <c r="Z28" s="24">
        <v>0.36499999999999999</v>
      </c>
      <c r="AA28" s="24">
        <v>0.378</v>
      </c>
      <c r="AB28" s="24">
        <v>0.39200000000000002</v>
      </c>
      <c r="AC28" s="24">
        <v>0.40600000000000003</v>
      </c>
      <c r="AD28" s="24">
        <v>0.42099999999999999</v>
      </c>
      <c r="AE28" s="24">
        <v>0.437</v>
      </c>
      <c r="AF28" s="24">
        <v>0.45400000000000001</v>
      </c>
      <c r="AG28" s="24">
        <v>0.47199999999999998</v>
      </c>
      <c r="AH28" s="24">
        <v>0.49099999999999999</v>
      </c>
      <c r="AI28" s="24">
        <v>0.51100000000000001</v>
      </c>
      <c r="AJ28" s="24">
        <v>0.53300000000000003</v>
      </c>
      <c r="AK28" s="24">
        <v>0.55500000000000005</v>
      </c>
      <c r="AL28" s="24">
        <v>0.57999999999999996</v>
      </c>
      <c r="AM28" s="24">
        <v>0.60599999999999998</v>
      </c>
      <c r="AN28" s="24">
        <v>0.63400000000000001</v>
      </c>
      <c r="AO28" s="24">
        <v>0.66300000000000003</v>
      </c>
      <c r="AP28" s="24">
        <v>0.69599999999999995</v>
      </c>
      <c r="AQ28" s="24">
        <v>0.73</v>
      </c>
      <c r="AR28" s="24">
        <v>0.76800000000000002</v>
      </c>
      <c r="AS28" s="24">
        <v>0.80800000000000005</v>
      </c>
      <c r="AT28" s="24">
        <v>0.85199999999999998</v>
      </c>
      <c r="AU28" s="24">
        <v>0.9</v>
      </c>
      <c r="AV28" s="24">
        <v>0.95299999999999996</v>
      </c>
    </row>
    <row r="29" spans="1:48" x14ac:dyDescent="0.2">
      <c r="A29" s="23">
        <v>3</v>
      </c>
      <c r="B29" s="24">
        <v>0.17799999999999999</v>
      </c>
      <c r="C29" s="24">
        <v>0.183</v>
      </c>
      <c r="D29" s="24">
        <v>0.188</v>
      </c>
      <c r="E29" s="24">
        <v>0.193</v>
      </c>
      <c r="F29" s="24">
        <v>0.19900000000000001</v>
      </c>
      <c r="G29" s="24">
        <v>0.20399999999999999</v>
      </c>
      <c r="H29" s="24">
        <v>0.21</v>
      </c>
      <c r="I29" s="24">
        <v>0.216</v>
      </c>
      <c r="J29" s="24">
        <v>0.222</v>
      </c>
      <c r="K29" s="24">
        <v>0.22900000000000001</v>
      </c>
      <c r="L29" s="24">
        <v>0.23499999999999999</v>
      </c>
      <c r="M29" s="24">
        <v>0.24199999999999999</v>
      </c>
      <c r="N29" s="24">
        <v>0.25</v>
      </c>
      <c r="O29" s="24">
        <v>0.25700000000000001</v>
      </c>
      <c r="P29" s="24">
        <v>0.26500000000000001</v>
      </c>
      <c r="Q29" s="24">
        <v>0.27300000000000002</v>
      </c>
      <c r="R29" s="24">
        <v>0.28199999999999997</v>
      </c>
      <c r="S29" s="24">
        <v>0.29099999999999998</v>
      </c>
      <c r="T29" s="24">
        <v>0.3</v>
      </c>
      <c r="U29" s="24">
        <v>0.31</v>
      </c>
      <c r="V29" s="24">
        <v>0.32</v>
      </c>
      <c r="W29" s="24">
        <v>0.33100000000000002</v>
      </c>
      <c r="X29" s="24">
        <v>0.34200000000000003</v>
      </c>
      <c r="Y29" s="24">
        <v>0.35399999999999998</v>
      </c>
      <c r="Z29" s="24">
        <v>0.36599999999999999</v>
      </c>
      <c r="AA29" s="24">
        <v>0.379</v>
      </c>
      <c r="AB29" s="24">
        <v>0.39300000000000002</v>
      </c>
      <c r="AC29" s="24">
        <v>0.40799999999999997</v>
      </c>
      <c r="AD29" s="24">
        <v>0.42299999999999999</v>
      </c>
      <c r="AE29" s="24">
        <v>0.439</v>
      </c>
      <c r="AF29" s="24">
        <v>0.45600000000000002</v>
      </c>
      <c r="AG29" s="24">
        <v>0.47399999999999998</v>
      </c>
      <c r="AH29" s="24">
        <v>0.49299999999999999</v>
      </c>
      <c r="AI29" s="24">
        <v>0.51300000000000001</v>
      </c>
      <c r="AJ29" s="24">
        <v>0.53500000000000003</v>
      </c>
      <c r="AK29" s="24">
        <v>0.55700000000000005</v>
      </c>
      <c r="AL29" s="24">
        <v>0.58199999999999996</v>
      </c>
      <c r="AM29" s="24">
        <v>0.60799999999999998</v>
      </c>
      <c r="AN29" s="24">
        <v>0.63600000000000001</v>
      </c>
      <c r="AO29" s="24">
        <v>0.66600000000000004</v>
      </c>
      <c r="AP29" s="24">
        <v>0.69799999999999995</v>
      </c>
      <c r="AQ29" s="24">
        <v>0.73299999999999998</v>
      </c>
      <c r="AR29" s="24">
        <v>0.77100000000000002</v>
      </c>
      <c r="AS29" s="24">
        <v>0.81200000000000006</v>
      </c>
      <c r="AT29" s="24">
        <v>0.85599999999999998</v>
      </c>
      <c r="AU29" s="24">
        <v>0.90500000000000003</v>
      </c>
      <c r="AV29" s="24">
        <v>0.95799999999999996</v>
      </c>
    </row>
    <row r="30" spans="1:48" x14ac:dyDescent="0.2">
      <c r="A30" s="23">
        <v>4</v>
      </c>
      <c r="B30" s="24">
        <v>0.17899999999999999</v>
      </c>
      <c r="C30" s="24">
        <v>0.183</v>
      </c>
      <c r="D30" s="24">
        <v>0.188</v>
      </c>
      <c r="E30" s="24">
        <v>0.19400000000000001</v>
      </c>
      <c r="F30" s="24">
        <v>0.19900000000000001</v>
      </c>
      <c r="G30" s="24">
        <v>0.20499999999999999</v>
      </c>
      <c r="H30" s="24">
        <v>0.21</v>
      </c>
      <c r="I30" s="24">
        <v>0.217</v>
      </c>
      <c r="J30" s="24">
        <v>0.223</v>
      </c>
      <c r="K30" s="24">
        <v>0.22900000000000001</v>
      </c>
      <c r="L30" s="24">
        <v>0.23599999999999999</v>
      </c>
      <c r="M30" s="24">
        <v>0.24299999999999999</v>
      </c>
      <c r="N30" s="24">
        <v>0.25</v>
      </c>
      <c r="O30" s="24">
        <v>0.25800000000000001</v>
      </c>
      <c r="P30" s="24">
        <v>0.26600000000000001</v>
      </c>
      <c r="Q30" s="24">
        <v>0.27400000000000002</v>
      </c>
      <c r="R30" s="24">
        <v>0.28299999999999997</v>
      </c>
      <c r="S30" s="24">
        <v>0.29199999999999998</v>
      </c>
      <c r="T30" s="24">
        <v>0.30099999999999999</v>
      </c>
      <c r="U30" s="24">
        <v>0.311</v>
      </c>
      <c r="V30" s="24">
        <v>0.32100000000000001</v>
      </c>
      <c r="W30" s="24">
        <v>0.33200000000000002</v>
      </c>
      <c r="X30" s="24">
        <v>0.34300000000000003</v>
      </c>
      <c r="Y30" s="24">
        <v>0.35499999999999998</v>
      </c>
      <c r="Z30" s="24">
        <v>0.36799999999999999</v>
      </c>
      <c r="AA30" s="24">
        <v>0.38100000000000001</v>
      </c>
      <c r="AB30" s="24">
        <v>0.39400000000000002</v>
      </c>
      <c r="AC30" s="24">
        <v>0.40899999999999997</v>
      </c>
      <c r="AD30" s="24">
        <v>0.42399999999999999</v>
      </c>
      <c r="AE30" s="24">
        <v>0.44</v>
      </c>
      <c r="AF30" s="24">
        <v>0.45700000000000002</v>
      </c>
      <c r="AG30" s="24">
        <v>0.47499999999999998</v>
      </c>
      <c r="AH30" s="24">
        <v>0.49399999999999999</v>
      </c>
      <c r="AI30" s="24">
        <v>0.51500000000000001</v>
      </c>
      <c r="AJ30" s="24">
        <v>0.53600000000000003</v>
      </c>
      <c r="AK30" s="24">
        <v>0.55900000000000005</v>
      </c>
      <c r="AL30" s="24">
        <v>0.58399999999999996</v>
      </c>
      <c r="AM30" s="24">
        <v>0.61</v>
      </c>
      <c r="AN30" s="24">
        <v>0.63900000000000001</v>
      </c>
      <c r="AO30" s="24">
        <v>0.66900000000000004</v>
      </c>
      <c r="AP30" s="24">
        <v>0.70099999999999996</v>
      </c>
      <c r="AQ30" s="24">
        <v>0.73599999999999999</v>
      </c>
      <c r="AR30" s="24">
        <v>0.77400000000000002</v>
      </c>
      <c r="AS30" s="24">
        <v>0.81599999999999995</v>
      </c>
      <c r="AT30" s="24">
        <v>0.86</v>
      </c>
      <c r="AU30" s="24">
        <v>0.90900000000000003</v>
      </c>
      <c r="AV30" s="24">
        <v>0.96199999999999997</v>
      </c>
    </row>
    <row r="31" spans="1:48" x14ac:dyDescent="0.2">
      <c r="A31" s="23">
        <v>5</v>
      </c>
      <c r="B31" s="24">
        <v>0.17899999999999999</v>
      </c>
      <c r="C31" s="24">
        <v>0.184</v>
      </c>
      <c r="D31" s="24">
        <v>0.189</v>
      </c>
      <c r="E31" s="24">
        <v>0.19400000000000001</v>
      </c>
      <c r="F31" s="24">
        <v>0.2</v>
      </c>
      <c r="G31" s="24">
        <v>0.20499999999999999</v>
      </c>
      <c r="H31" s="24">
        <v>0.21099999999999999</v>
      </c>
      <c r="I31" s="24">
        <v>0.217</v>
      </c>
      <c r="J31" s="24">
        <v>0.223</v>
      </c>
      <c r="K31" s="24">
        <v>0.23</v>
      </c>
      <c r="L31" s="24">
        <v>0.23699999999999999</v>
      </c>
      <c r="M31" s="24">
        <v>0.24399999999999999</v>
      </c>
      <c r="N31" s="24">
        <v>0.251</v>
      </c>
      <c r="O31" s="24">
        <v>0.25900000000000001</v>
      </c>
      <c r="P31" s="24">
        <v>0.26700000000000002</v>
      </c>
      <c r="Q31" s="24">
        <v>0.27500000000000002</v>
      </c>
      <c r="R31" s="24">
        <v>0.28299999999999997</v>
      </c>
      <c r="S31" s="24">
        <v>0.29299999999999998</v>
      </c>
      <c r="T31" s="24">
        <v>0.30199999999999999</v>
      </c>
      <c r="U31" s="24">
        <v>0.312</v>
      </c>
      <c r="V31" s="24">
        <v>0.32200000000000001</v>
      </c>
      <c r="W31" s="24">
        <v>0.33300000000000002</v>
      </c>
      <c r="X31" s="24">
        <v>0.34399999999999997</v>
      </c>
      <c r="Y31" s="24">
        <v>0.35599999999999998</v>
      </c>
      <c r="Z31" s="24">
        <v>0.36899999999999999</v>
      </c>
      <c r="AA31" s="24">
        <v>0.38200000000000001</v>
      </c>
      <c r="AB31" s="24">
        <v>0.39500000000000002</v>
      </c>
      <c r="AC31" s="24">
        <v>0.41</v>
      </c>
      <c r="AD31" s="24">
        <v>0.42499999999999999</v>
      </c>
      <c r="AE31" s="24">
        <v>0.442</v>
      </c>
      <c r="AF31" s="24">
        <v>0.45900000000000002</v>
      </c>
      <c r="AG31" s="24">
        <v>0.47699999999999998</v>
      </c>
      <c r="AH31" s="24">
        <v>0.496</v>
      </c>
      <c r="AI31" s="24">
        <v>0.51700000000000002</v>
      </c>
      <c r="AJ31" s="24">
        <v>0.53800000000000003</v>
      </c>
      <c r="AK31" s="24">
        <v>0.56100000000000005</v>
      </c>
      <c r="AL31" s="24">
        <v>0.58599999999999997</v>
      </c>
      <c r="AM31" s="24">
        <v>0.61299999999999999</v>
      </c>
      <c r="AN31" s="24">
        <v>0.64100000000000001</v>
      </c>
      <c r="AO31" s="24">
        <v>0.67100000000000004</v>
      </c>
      <c r="AP31" s="24">
        <v>0.70399999999999996</v>
      </c>
      <c r="AQ31" s="24">
        <v>0.74</v>
      </c>
      <c r="AR31" s="24">
        <v>0.77800000000000002</v>
      </c>
      <c r="AS31" s="24">
        <v>0.81899999999999995</v>
      </c>
      <c r="AT31" s="24">
        <v>0.86399999999999999</v>
      </c>
      <c r="AU31" s="24">
        <v>0.91300000000000003</v>
      </c>
      <c r="AV31" s="24">
        <v>0.96699999999999997</v>
      </c>
    </row>
    <row r="32" spans="1:48" x14ac:dyDescent="0.2">
      <c r="A32" s="23">
        <v>6</v>
      </c>
      <c r="B32" s="24">
        <v>0.17899999999999999</v>
      </c>
      <c r="C32" s="24">
        <v>0.184</v>
      </c>
      <c r="D32" s="24">
        <v>0.189</v>
      </c>
      <c r="E32" s="24">
        <v>0.19500000000000001</v>
      </c>
      <c r="F32" s="24">
        <v>0.2</v>
      </c>
      <c r="G32" s="24">
        <v>0.20599999999999999</v>
      </c>
      <c r="H32" s="24">
        <v>0.21099999999999999</v>
      </c>
      <c r="I32" s="24">
        <v>0.218</v>
      </c>
      <c r="J32" s="24">
        <v>0.224</v>
      </c>
      <c r="K32" s="24">
        <v>0.23</v>
      </c>
      <c r="L32" s="24">
        <v>0.23699999999999999</v>
      </c>
      <c r="M32" s="24">
        <v>0.24399999999999999</v>
      </c>
      <c r="N32" s="24">
        <v>0.252</v>
      </c>
      <c r="O32" s="24">
        <v>0.25900000000000001</v>
      </c>
      <c r="P32" s="24">
        <v>0.26700000000000002</v>
      </c>
      <c r="Q32" s="24">
        <v>0.27600000000000002</v>
      </c>
      <c r="R32" s="24">
        <v>0.28399999999999997</v>
      </c>
      <c r="S32" s="24">
        <v>0.29299999999999998</v>
      </c>
      <c r="T32" s="24">
        <v>0.30299999999999999</v>
      </c>
      <c r="U32" s="24">
        <v>0.313</v>
      </c>
      <c r="V32" s="24">
        <v>0.32300000000000001</v>
      </c>
      <c r="W32" s="24">
        <v>0.33400000000000002</v>
      </c>
      <c r="X32" s="24">
        <v>0.34499999999999997</v>
      </c>
      <c r="Y32" s="24">
        <v>0.35699999999999998</v>
      </c>
      <c r="Z32" s="24">
        <v>0.37</v>
      </c>
      <c r="AA32" s="24">
        <v>0.38300000000000001</v>
      </c>
      <c r="AB32" s="24">
        <v>0.39700000000000002</v>
      </c>
      <c r="AC32" s="24">
        <v>0.41099999999999998</v>
      </c>
      <c r="AD32" s="24">
        <v>0.42699999999999999</v>
      </c>
      <c r="AE32" s="24">
        <v>0.443</v>
      </c>
      <c r="AF32" s="24">
        <v>0.46</v>
      </c>
      <c r="AG32" s="24">
        <v>0.47799999999999998</v>
      </c>
      <c r="AH32" s="24">
        <v>0.498</v>
      </c>
      <c r="AI32" s="24">
        <v>0.51800000000000002</v>
      </c>
      <c r="AJ32" s="24">
        <v>0.54</v>
      </c>
      <c r="AK32" s="24">
        <v>0.56299999999999994</v>
      </c>
      <c r="AL32" s="24">
        <v>0.58799999999999997</v>
      </c>
      <c r="AM32" s="24">
        <v>0.61499999999999999</v>
      </c>
      <c r="AN32" s="24">
        <v>0.64300000000000002</v>
      </c>
      <c r="AO32" s="24">
        <v>0.67400000000000004</v>
      </c>
      <c r="AP32" s="24">
        <v>0.70699999999999996</v>
      </c>
      <c r="AQ32" s="24">
        <v>0.74299999999999999</v>
      </c>
      <c r="AR32" s="24">
        <v>0.78100000000000003</v>
      </c>
      <c r="AS32" s="24">
        <v>0.82299999999999995</v>
      </c>
      <c r="AT32" s="24">
        <v>0.86799999999999999</v>
      </c>
      <c r="AU32" s="24">
        <v>0.91800000000000004</v>
      </c>
      <c r="AV32" s="24">
        <v>0.97199999999999998</v>
      </c>
    </row>
    <row r="33" spans="1:48" x14ac:dyDescent="0.2">
      <c r="A33" s="23">
        <v>7</v>
      </c>
      <c r="B33" s="24">
        <v>0.18</v>
      </c>
      <c r="C33" s="24">
        <v>0.185</v>
      </c>
      <c r="D33" s="24">
        <v>0.19</v>
      </c>
      <c r="E33" s="24">
        <v>0.19500000000000001</v>
      </c>
      <c r="F33" s="24">
        <v>0.2</v>
      </c>
      <c r="G33" s="24">
        <v>0.20599999999999999</v>
      </c>
      <c r="H33" s="24">
        <v>0.21199999999999999</v>
      </c>
      <c r="I33" s="24">
        <v>0.218</v>
      </c>
      <c r="J33" s="24">
        <v>0.224</v>
      </c>
      <c r="K33" s="24">
        <v>0.23100000000000001</v>
      </c>
      <c r="L33" s="24">
        <v>0.23799999999999999</v>
      </c>
      <c r="M33" s="24">
        <v>0.245</v>
      </c>
      <c r="N33" s="24">
        <v>0.252</v>
      </c>
      <c r="O33" s="24">
        <v>0.26</v>
      </c>
      <c r="P33" s="24">
        <v>0.26800000000000002</v>
      </c>
      <c r="Q33" s="24">
        <v>0.27600000000000002</v>
      </c>
      <c r="R33" s="24">
        <v>0.28499999999999998</v>
      </c>
      <c r="S33" s="24">
        <v>0.29399999999999998</v>
      </c>
      <c r="T33" s="24">
        <v>0.30399999999999999</v>
      </c>
      <c r="U33" s="24">
        <v>0.313</v>
      </c>
      <c r="V33" s="24">
        <v>0.32400000000000001</v>
      </c>
      <c r="W33" s="24">
        <v>0.33500000000000002</v>
      </c>
      <c r="X33" s="24">
        <v>0.34599999999999997</v>
      </c>
      <c r="Y33" s="24">
        <v>0.35799999999999998</v>
      </c>
      <c r="Z33" s="24">
        <v>0.371</v>
      </c>
      <c r="AA33" s="24">
        <v>0.38400000000000001</v>
      </c>
      <c r="AB33" s="24">
        <v>0.39800000000000002</v>
      </c>
      <c r="AC33" s="24">
        <v>0.41299999999999998</v>
      </c>
      <c r="AD33" s="24">
        <v>0.42799999999999999</v>
      </c>
      <c r="AE33" s="24">
        <v>0.44400000000000001</v>
      </c>
      <c r="AF33" s="24">
        <v>0.46200000000000002</v>
      </c>
      <c r="AG33" s="24">
        <v>0.48</v>
      </c>
      <c r="AH33" s="24">
        <v>0.499</v>
      </c>
      <c r="AI33" s="24">
        <v>0.52</v>
      </c>
      <c r="AJ33" s="24">
        <v>0.54200000000000004</v>
      </c>
      <c r="AK33" s="24">
        <v>0.56499999999999995</v>
      </c>
      <c r="AL33" s="24">
        <v>0.59</v>
      </c>
      <c r="AM33" s="24">
        <v>0.61699999999999999</v>
      </c>
      <c r="AN33" s="24">
        <v>0.64600000000000002</v>
      </c>
      <c r="AO33" s="24">
        <v>0.67700000000000005</v>
      </c>
      <c r="AP33" s="24">
        <v>0.71</v>
      </c>
      <c r="AQ33" s="24">
        <v>0.746</v>
      </c>
      <c r="AR33" s="24">
        <v>0.78400000000000003</v>
      </c>
      <c r="AS33" s="24">
        <v>0.82599999999999996</v>
      </c>
      <c r="AT33" s="24">
        <v>0.872</v>
      </c>
      <c r="AU33" s="24">
        <v>0.92200000000000004</v>
      </c>
      <c r="AV33" s="24">
        <v>0.97599999999999998</v>
      </c>
    </row>
    <row r="34" spans="1:48" x14ac:dyDescent="0.2">
      <c r="A34" s="23">
        <v>8</v>
      </c>
      <c r="B34" s="24">
        <v>0.18</v>
      </c>
      <c r="C34" s="24">
        <v>0.185</v>
      </c>
      <c r="D34" s="24">
        <v>0.19</v>
      </c>
      <c r="E34" s="24">
        <v>0.19500000000000001</v>
      </c>
      <c r="F34" s="24">
        <v>0.20100000000000001</v>
      </c>
      <c r="G34" s="24">
        <v>0.20699999999999999</v>
      </c>
      <c r="H34" s="24">
        <v>0.21199999999999999</v>
      </c>
      <c r="I34" s="24">
        <v>0.219</v>
      </c>
      <c r="J34" s="24">
        <v>0.22500000000000001</v>
      </c>
      <c r="K34" s="24">
        <v>0.23200000000000001</v>
      </c>
      <c r="L34" s="24">
        <v>0.23799999999999999</v>
      </c>
      <c r="M34" s="24">
        <v>0.245</v>
      </c>
      <c r="N34" s="24">
        <v>0.253</v>
      </c>
      <c r="O34" s="24">
        <v>0.26100000000000001</v>
      </c>
      <c r="P34" s="24">
        <v>0.26900000000000002</v>
      </c>
      <c r="Q34" s="24">
        <v>0.27700000000000002</v>
      </c>
      <c r="R34" s="24">
        <v>0.28599999999999998</v>
      </c>
      <c r="S34" s="24">
        <v>0.29499999999999998</v>
      </c>
      <c r="T34" s="24">
        <v>0.30399999999999999</v>
      </c>
      <c r="U34" s="24">
        <v>0.314</v>
      </c>
      <c r="V34" s="24">
        <v>0.32500000000000001</v>
      </c>
      <c r="W34" s="24">
        <v>0.33600000000000002</v>
      </c>
      <c r="X34" s="24">
        <v>0.34699999999999998</v>
      </c>
      <c r="Y34" s="24">
        <v>0.35899999999999999</v>
      </c>
      <c r="Z34" s="24">
        <v>0.372</v>
      </c>
      <c r="AA34" s="24">
        <v>0.38500000000000001</v>
      </c>
      <c r="AB34" s="24">
        <v>0.39900000000000002</v>
      </c>
      <c r="AC34" s="24">
        <v>0.41399999999999998</v>
      </c>
      <c r="AD34" s="24">
        <v>0.42899999999999999</v>
      </c>
      <c r="AE34" s="24">
        <v>0.44600000000000001</v>
      </c>
      <c r="AF34" s="24">
        <v>0.46300000000000002</v>
      </c>
      <c r="AG34" s="24">
        <v>0.48199999999999998</v>
      </c>
      <c r="AH34" s="24">
        <v>0.501</v>
      </c>
      <c r="AI34" s="24">
        <v>0.52200000000000002</v>
      </c>
      <c r="AJ34" s="24">
        <v>0.54400000000000004</v>
      </c>
      <c r="AK34" s="24">
        <v>0.56699999999999995</v>
      </c>
      <c r="AL34" s="24">
        <v>0.59299999999999997</v>
      </c>
      <c r="AM34" s="24">
        <v>0.62</v>
      </c>
      <c r="AN34" s="24">
        <v>0.64800000000000002</v>
      </c>
      <c r="AO34" s="24">
        <v>0.67900000000000005</v>
      </c>
      <c r="AP34" s="24">
        <v>0.71299999999999997</v>
      </c>
      <c r="AQ34" s="24">
        <v>0.749</v>
      </c>
      <c r="AR34" s="24">
        <v>0.78800000000000003</v>
      </c>
      <c r="AS34" s="24">
        <v>0.83</v>
      </c>
      <c r="AT34" s="24">
        <v>0.876</v>
      </c>
      <c r="AU34" s="24">
        <v>0.92600000000000005</v>
      </c>
      <c r="AV34" s="24">
        <v>0.98099999999999998</v>
      </c>
    </row>
    <row r="35" spans="1:48" x14ac:dyDescent="0.2">
      <c r="A35" s="23">
        <v>9</v>
      </c>
      <c r="B35" s="24">
        <v>0.18099999999999999</v>
      </c>
      <c r="C35" s="24">
        <v>0.185</v>
      </c>
      <c r="D35" s="24">
        <v>0.191</v>
      </c>
      <c r="E35" s="24">
        <v>0.19600000000000001</v>
      </c>
      <c r="F35" s="24">
        <v>0.20100000000000001</v>
      </c>
      <c r="G35" s="24">
        <v>0.20699999999999999</v>
      </c>
      <c r="H35" s="24">
        <v>0.21299999999999999</v>
      </c>
      <c r="I35" s="24">
        <v>0.219</v>
      </c>
      <c r="J35" s="24">
        <v>0.22500000000000001</v>
      </c>
      <c r="K35" s="24">
        <v>0.23200000000000001</v>
      </c>
      <c r="L35" s="24">
        <v>0.23899999999999999</v>
      </c>
      <c r="M35" s="24">
        <v>0.246</v>
      </c>
      <c r="N35" s="24">
        <v>0.253</v>
      </c>
      <c r="O35" s="24">
        <v>0.26100000000000001</v>
      </c>
      <c r="P35" s="24">
        <v>0.26900000000000002</v>
      </c>
      <c r="Q35" s="24">
        <v>0.27800000000000002</v>
      </c>
      <c r="R35" s="24">
        <v>0.28599999999999998</v>
      </c>
      <c r="S35" s="24">
        <v>0.29599999999999999</v>
      </c>
      <c r="T35" s="24">
        <v>0.30499999999999999</v>
      </c>
      <c r="U35" s="24">
        <v>0.315</v>
      </c>
      <c r="V35" s="24">
        <v>0.32600000000000001</v>
      </c>
      <c r="W35" s="24">
        <v>0.33700000000000002</v>
      </c>
      <c r="X35" s="24">
        <v>0.34799999999999998</v>
      </c>
      <c r="Y35" s="24">
        <v>0.36</v>
      </c>
      <c r="Z35" s="24">
        <v>0.373</v>
      </c>
      <c r="AA35" s="24">
        <v>0.38600000000000001</v>
      </c>
      <c r="AB35" s="24">
        <v>0.4</v>
      </c>
      <c r="AC35" s="24">
        <v>0.41499999999999998</v>
      </c>
      <c r="AD35" s="24">
        <v>0.43099999999999999</v>
      </c>
      <c r="AE35" s="24">
        <v>0.44700000000000001</v>
      </c>
      <c r="AF35" s="24">
        <v>0.46500000000000002</v>
      </c>
      <c r="AG35" s="24">
        <v>0.48299999999999998</v>
      </c>
      <c r="AH35" s="24">
        <v>0.503</v>
      </c>
      <c r="AI35" s="24">
        <v>0.52400000000000002</v>
      </c>
      <c r="AJ35" s="24">
        <v>0.54600000000000004</v>
      </c>
      <c r="AK35" s="24">
        <v>0.56899999999999995</v>
      </c>
      <c r="AL35" s="24">
        <v>0.59499999999999997</v>
      </c>
      <c r="AM35" s="24">
        <v>0.622</v>
      </c>
      <c r="AN35" s="24">
        <v>0.65100000000000002</v>
      </c>
      <c r="AO35" s="24">
        <v>0.68200000000000005</v>
      </c>
      <c r="AP35" s="24">
        <v>0.71599999999999997</v>
      </c>
      <c r="AQ35" s="24">
        <v>0.752</v>
      </c>
      <c r="AR35" s="24">
        <v>0.79100000000000004</v>
      </c>
      <c r="AS35" s="24">
        <v>0.83399999999999996</v>
      </c>
      <c r="AT35" s="24">
        <v>0.88</v>
      </c>
      <c r="AU35" s="24">
        <v>0.93100000000000005</v>
      </c>
      <c r="AV35" s="24">
        <v>0.98599999999999999</v>
      </c>
    </row>
    <row r="36" spans="1:48" x14ac:dyDescent="0.2">
      <c r="A36" s="23">
        <v>10</v>
      </c>
      <c r="B36" s="24">
        <v>0.18099999999999999</v>
      </c>
      <c r="C36" s="24">
        <v>0.186</v>
      </c>
      <c r="D36" s="24">
        <v>0.191</v>
      </c>
      <c r="E36" s="24">
        <v>0.19600000000000001</v>
      </c>
      <c r="F36" s="24">
        <v>0.20200000000000001</v>
      </c>
      <c r="G36" s="24">
        <v>0.20799999999999999</v>
      </c>
      <c r="H36" s="24">
        <v>0.21299999999999999</v>
      </c>
      <c r="I36" s="24">
        <v>0.22</v>
      </c>
      <c r="J36" s="24">
        <v>0.22600000000000001</v>
      </c>
      <c r="K36" s="24">
        <v>0.23300000000000001</v>
      </c>
      <c r="L36" s="24">
        <v>0.23899999999999999</v>
      </c>
      <c r="M36" s="24">
        <v>0.247</v>
      </c>
      <c r="N36" s="24">
        <v>0.254</v>
      </c>
      <c r="O36" s="24">
        <v>0.26200000000000001</v>
      </c>
      <c r="P36" s="24">
        <v>0.27</v>
      </c>
      <c r="Q36" s="24">
        <v>0.27800000000000002</v>
      </c>
      <c r="R36" s="24">
        <v>0.28699999999999998</v>
      </c>
      <c r="S36" s="24">
        <v>0.29599999999999999</v>
      </c>
      <c r="T36" s="24">
        <v>0.30599999999999999</v>
      </c>
      <c r="U36" s="24">
        <v>0.316</v>
      </c>
      <c r="V36" s="24">
        <v>0.32700000000000001</v>
      </c>
      <c r="W36" s="24">
        <v>0.33800000000000002</v>
      </c>
      <c r="X36" s="24">
        <v>0.34899999999999998</v>
      </c>
      <c r="Y36" s="24">
        <v>0.36099999999999999</v>
      </c>
      <c r="Z36" s="24">
        <v>0.374</v>
      </c>
      <c r="AA36" s="24">
        <v>0.38700000000000001</v>
      </c>
      <c r="AB36" s="24">
        <v>0.40100000000000002</v>
      </c>
      <c r="AC36" s="24">
        <v>0.41599999999999998</v>
      </c>
      <c r="AD36" s="24">
        <v>0.432</v>
      </c>
      <c r="AE36" s="24">
        <v>0.44900000000000001</v>
      </c>
      <c r="AF36" s="24">
        <v>0.46600000000000003</v>
      </c>
      <c r="AG36" s="24">
        <v>0.48499999999999999</v>
      </c>
      <c r="AH36" s="24">
        <v>0.504</v>
      </c>
      <c r="AI36" s="24">
        <v>0.52500000000000002</v>
      </c>
      <c r="AJ36" s="24">
        <v>0.54800000000000004</v>
      </c>
      <c r="AK36" s="24">
        <v>0.57099999999999995</v>
      </c>
      <c r="AL36" s="24">
        <v>0.59699999999999998</v>
      </c>
      <c r="AM36" s="24">
        <v>0.624</v>
      </c>
      <c r="AN36" s="24">
        <v>0.65300000000000002</v>
      </c>
      <c r="AO36" s="24">
        <v>0.68500000000000005</v>
      </c>
      <c r="AP36" s="24">
        <v>0.71799999999999997</v>
      </c>
      <c r="AQ36" s="24">
        <v>0.755</v>
      </c>
      <c r="AR36" s="24">
        <v>0.79400000000000004</v>
      </c>
      <c r="AS36" s="24">
        <v>0.83699999999999997</v>
      </c>
      <c r="AT36" s="24">
        <v>0.88400000000000001</v>
      </c>
      <c r="AU36" s="24">
        <v>0.93500000000000005</v>
      </c>
      <c r="AV36" s="24">
        <v>0.99099999999999999</v>
      </c>
    </row>
    <row r="37" spans="1:48" x14ac:dyDescent="0.2">
      <c r="A37" s="23">
        <v>11</v>
      </c>
      <c r="B37" s="24">
        <v>0.18099999999999999</v>
      </c>
      <c r="C37" s="24">
        <v>0.186</v>
      </c>
      <c r="D37" s="24">
        <v>0.191</v>
      </c>
      <c r="E37" s="24">
        <v>0.19700000000000001</v>
      </c>
      <c r="F37" s="24">
        <v>0.20200000000000001</v>
      </c>
      <c r="G37" s="24">
        <v>0.20799999999999999</v>
      </c>
      <c r="H37" s="24">
        <v>0.214</v>
      </c>
      <c r="I37" s="24">
        <v>0.22</v>
      </c>
      <c r="J37" s="24">
        <v>0.22700000000000001</v>
      </c>
      <c r="K37" s="24">
        <v>0.23300000000000001</v>
      </c>
      <c r="L37" s="24">
        <v>0.24</v>
      </c>
      <c r="M37" s="24">
        <v>0.247</v>
      </c>
      <c r="N37" s="24">
        <v>0.255</v>
      </c>
      <c r="O37" s="24">
        <v>0.26300000000000001</v>
      </c>
      <c r="P37" s="24">
        <v>0.27100000000000002</v>
      </c>
      <c r="Q37" s="24">
        <v>0.27900000000000003</v>
      </c>
      <c r="R37" s="24">
        <v>0.28799999999999998</v>
      </c>
      <c r="S37" s="24">
        <v>0.29699999999999999</v>
      </c>
      <c r="T37" s="24">
        <v>0.307</v>
      </c>
      <c r="U37" s="24">
        <v>0.317</v>
      </c>
      <c r="V37" s="24">
        <v>0.32700000000000001</v>
      </c>
      <c r="W37" s="24">
        <v>0.33800000000000002</v>
      </c>
      <c r="X37" s="24">
        <v>0.35</v>
      </c>
      <c r="Y37" s="24">
        <v>0.36199999999999999</v>
      </c>
      <c r="Z37" s="24">
        <v>0.375</v>
      </c>
      <c r="AA37" s="24">
        <v>0.38800000000000001</v>
      </c>
      <c r="AB37" s="24">
        <v>0.40300000000000002</v>
      </c>
      <c r="AC37" s="24">
        <v>0.41799999999999998</v>
      </c>
      <c r="AD37" s="24">
        <v>0.433</v>
      </c>
      <c r="AE37" s="24">
        <v>0.45</v>
      </c>
      <c r="AF37" s="24">
        <v>0.46800000000000003</v>
      </c>
      <c r="AG37" s="24">
        <v>0.48599999999999999</v>
      </c>
      <c r="AH37" s="24">
        <v>0.50600000000000001</v>
      </c>
      <c r="AI37" s="24">
        <v>0.52700000000000002</v>
      </c>
      <c r="AJ37" s="24">
        <v>0.55000000000000004</v>
      </c>
      <c r="AK37" s="24">
        <v>0.57299999999999995</v>
      </c>
      <c r="AL37" s="24">
        <v>0.59899999999999998</v>
      </c>
      <c r="AM37" s="24">
        <v>0.626</v>
      </c>
      <c r="AN37" s="24">
        <v>0.65600000000000003</v>
      </c>
      <c r="AO37" s="24">
        <v>0.68700000000000006</v>
      </c>
      <c r="AP37" s="24">
        <v>0.72099999999999997</v>
      </c>
      <c r="AQ37" s="24">
        <v>0.75800000000000001</v>
      </c>
      <c r="AR37" s="24">
        <v>0.79800000000000004</v>
      </c>
      <c r="AS37" s="24">
        <v>0.84099999999999997</v>
      </c>
      <c r="AT37" s="24">
        <v>0.88800000000000001</v>
      </c>
      <c r="AU37" s="24">
        <v>0.93899999999999995</v>
      </c>
      <c r="AV37" s="24">
        <v>0.995</v>
      </c>
    </row>
    <row r="38" spans="1:48" x14ac:dyDescent="0.2">
      <c r="A38" s="25"/>
      <c r="B38" s="25"/>
    </row>
    <row r="39" spans="1:48" x14ac:dyDescent="0.2">
      <c r="A39" s="25"/>
      <c r="B39" s="25"/>
    </row>
    <row r="40" spans="1:48" x14ac:dyDescent="0.2">
      <c r="A40" s="25"/>
      <c r="B40" s="25"/>
    </row>
    <row r="41" spans="1:48" x14ac:dyDescent="0.2">
      <c r="A41" s="25"/>
      <c r="B41" s="25"/>
    </row>
    <row r="42" spans="1:48" x14ac:dyDescent="0.2">
      <c r="A42" s="25"/>
      <c r="B42" s="25"/>
    </row>
    <row r="43" spans="1:48" ht="39.6" customHeight="1" x14ac:dyDescent="0.2">
      <c r="A43" s="25"/>
      <c r="B43" s="25"/>
    </row>
    <row r="44" spans="1:48" x14ac:dyDescent="0.2">
      <c r="A44" s="25"/>
      <c r="B44" s="25"/>
    </row>
    <row r="45" spans="1:48" ht="27.6" customHeight="1" x14ac:dyDescent="0.2">
      <c r="A45" s="25"/>
      <c r="B45" s="25"/>
    </row>
    <row r="46" spans="1:48" x14ac:dyDescent="0.2">
      <c r="A46" s="25"/>
      <c r="B46" s="25"/>
    </row>
    <row r="47" spans="1:48" x14ac:dyDescent="0.2">
      <c r="A47" s="25"/>
      <c r="B47" s="25"/>
    </row>
    <row r="48" spans="1:48" x14ac:dyDescent="0.2">
      <c r="A48" s="25"/>
      <c r="B48" s="25"/>
    </row>
    <row r="49" spans="1:2" x14ac:dyDescent="0.2">
      <c r="A49" s="25"/>
      <c r="B49" s="25"/>
    </row>
    <row r="50" spans="1:2" x14ac:dyDescent="0.2">
      <c r="A50" s="25"/>
      <c r="B50" s="25"/>
    </row>
    <row r="51" spans="1:2" x14ac:dyDescent="0.2">
      <c r="A51" s="25"/>
      <c r="B51" s="25"/>
    </row>
    <row r="52" spans="1:2" x14ac:dyDescent="0.2">
      <c r="A52" s="25"/>
      <c r="B52" s="25"/>
    </row>
    <row r="53" spans="1:2" x14ac:dyDescent="0.2">
      <c r="A53" s="25"/>
      <c r="B53" s="25"/>
    </row>
    <row r="54" spans="1:2" x14ac:dyDescent="0.2">
      <c r="A54" s="25"/>
      <c r="B54" s="25"/>
    </row>
    <row r="55" spans="1:2" x14ac:dyDescent="0.2">
      <c r="A55" s="25"/>
      <c r="B55" s="25"/>
    </row>
    <row r="56" spans="1:2" x14ac:dyDescent="0.2">
      <c r="A56" s="25"/>
      <c r="B56" s="25"/>
    </row>
    <row r="57" spans="1:2" x14ac:dyDescent="0.2">
      <c r="A57" s="25"/>
      <c r="B57" s="25"/>
    </row>
    <row r="58" spans="1:2" x14ac:dyDescent="0.2">
      <c r="A58" s="25"/>
      <c r="B58" s="25"/>
    </row>
    <row r="59" spans="1:2" x14ac:dyDescent="0.2">
      <c r="A59" s="25"/>
      <c r="B59" s="25"/>
    </row>
    <row r="60" spans="1:2" x14ac:dyDescent="0.2">
      <c r="A60" s="25"/>
      <c r="B60" s="25"/>
    </row>
    <row r="61" spans="1:2" x14ac:dyDescent="0.2">
      <c r="A61" s="25"/>
      <c r="B61" s="25"/>
    </row>
    <row r="62" spans="1:2" x14ac:dyDescent="0.2">
      <c r="A62" s="25"/>
      <c r="B62" s="25"/>
    </row>
    <row r="63" spans="1:2" x14ac:dyDescent="0.2">
      <c r="A63" s="25"/>
      <c r="B63" s="25"/>
    </row>
    <row r="64" spans="1:2" x14ac:dyDescent="0.2">
      <c r="A64" s="25"/>
      <c r="B64" s="25"/>
    </row>
  </sheetData>
  <sheetProtection algorithmName="SHA-512" hashValue="XW/gmZ6EFzNs89b3Q5zQ1ymu1pyGXJOIHqNtjYgqipzEJcNS5eNLfcEA8kvH3z8xSx4wy9s4b0+nk54TN/nhzw==" saltValue="K1n85JkPy/TsAD6ipTZC+g==" spinCount="100000" sheet="1" objects="1" scenarios="1"/>
  <conditionalFormatting sqref="A25:A37">
    <cfRule type="expression" dxfId="29" priority="11" stopIfTrue="1">
      <formula>MOD(ROW(),2)=0</formula>
    </cfRule>
    <cfRule type="expression" dxfId="28" priority="12" stopIfTrue="1">
      <formula>MOD(ROW(),2)&lt;&gt;0</formula>
    </cfRule>
  </conditionalFormatting>
  <conditionalFormatting sqref="C17:C20">
    <cfRule type="expression" dxfId="27" priority="9" stopIfTrue="1">
      <formula>MOD(ROW(),2)=0</formula>
    </cfRule>
    <cfRule type="expression" dxfId="26" priority="10" stopIfTrue="1">
      <formula>MOD(ROW(),2)&lt;&gt;0</formula>
    </cfRule>
  </conditionalFormatting>
  <conditionalFormatting sqref="A6:A16">
    <cfRule type="expression" dxfId="25" priority="13" stopIfTrue="1">
      <formula>MOD(ROW(),2)=0</formula>
    </cfRule>
    <cfRule type="expression" dxfId="24" priority="14" stopIfTrue="1">
      <formula>MOD(ROW(),2)&lt;&gt;0</formula>
    </cfRule>
  </conditionalFormatting>
  <conditionalFormatting sqref="B6:AR16 D17:AR20">
    <cfRule type="expression" dxfId="23" priority="15" stopIfTrue="1">
      <formula>MOD(ROW(),2)=0</formula>
    </cfRule>
    <cfRule type="expression" dxfId="22" priority="16" stopIfTrue="1">
      <formula>MOD(ROW(),2)&lt;&gt;0</formula>
    </cfRule>
  </conditionalFormatting>
  <conditionalFormatting sqref="A17:A20">
    <cfRule type="expression" dxfId="21" priority="5" stopIfTrue="1">
      <formula>MOD(ROW(),2)=0</formula>
    </cfRule>
    <cfRule type="expression" dxfId="20" priority="6" stopIfTrue="1">
      <formula>MOD(ROW(),2)&lt;&gt;0</formula>
    </cfRule>
  </conditionalFormatting>
  <conditionalFormatting sqref="B17:B20">
    <cfRule type="expression" dxfId="19" priority="7" stopIfTrue="1">
      <formula>MOD(ROW(),2)=0</formula>
    </cfRule>
    <cfRule type="expression" dxfId="18" priority="8" stopIfTrue="1">
      <formula>MOD(ROW(),2)&lt;&gt;0</formula>
    </cfRule>
  </conditionalFormatting>
  <conditionalFormatting sqref="B25:AV37">
    <cfRule type="expression" dxfId="17" priority="3" stopIfTrue="1">
      <formula>MOD(ROW(),2)=0</formula>
    </cfRule>
    <cfRule type="expression" dxfId="16" priority="4" stopIfTrue="1">
      <formula>MOD(ROW(),2)&lt;&gt;0</formula>
    </cfRule>
  </conditionalFormatting>
  <conditionalFormatting sqref="AS6:AV20">
    <cfRule type="expression" dxfId="15" priority="1" stopIfTrue="1">
      <formula>MOD(ROW(),2)=0</formula>
    </cfRule>
    <cfRule type="expression" dxfId="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Q64"/>
  <sheetViews>
    <sheetView showGridLines="0" topLeftCell="R1" zoomScale="85" zoomScaleNormal="85" workbookViewId="0">
      <selection activeCell="C23" sqref="C23"/>
    </sheetView>
  </sheetViews>
  <sheetFormatPr defaultColWidth="8.75" defaultRowHeight="12.75" x14ac:dyDescent="0.2"/>
  <cols>
    <col min="1" max="1" width="27.75" style="3" customWidth="1"/>
    <col min="2" max="43" width="19.875" style="3" customWidth="1"/>
    <col min="44" max="16384" width="8.75" style="3"/>
  </cols>
  <sheetData>
    <row r="1" spans="1:43" ht="20.25" x14ac:dyDescent="0.3">
      <c r="A1" s="1" t="s">
        <v>0</v>
      </c>
      <c r="B1" s="2"/>
      <c r="C1" s="2"/>
      <c r="D1" s="2"/>
      <c r="E1" s="2"/>
      <c r="F1" s="2"/>
      <c r="G1" s="2"/>
      <c r="H1" s="2"/>
      <c r="I1" s="2"/>
    </row>
    <row r="2" spans="1:43" ht="15.75" x14ac:dyDescent="0.25">
      <c r="A2" s="4" t="str">
        <f>IF(title="&gt; Enter workbook title here","Enter workbook title in Cover sheet",title)</f>
        <v>Fire_E - Pension Debit Adjustment and Credit Factors</v>
      </c>
      <c r="B2" s="5"/>
      <c r="C2" s="5"/>
      <c r="D2" s="5"/>
      <c r="E2" s="5"/>
      <c r="F2" s="5"/>
      <c r="G2" s="5"/>
      <c r="H2" s="5"/>
      <c r="I2" s="5"/>
    </row>
    <row r="3" spans="1:43" ht="15.75" x14ac:dyDescent="0.25">
      <c r="A3" s="6" t="str">
        <f>TABLE_FACTOR_TYPE&amp;" - x-"&amp;TABLE_SERIES_NUMBER</f>
        <v>Pension Debit - x-326</v>
      </c>
      <c r="B3" s="5"/>
      <c r="C3" s="5"/>
      <c r="D3" s="5"/>
      <c r="E3" s="5"/>
      <c r="F3" s="5"/>
      <c r="G3" s="5"/>
      <c r="H3" s="5"/>
      <c r="I3" s="5"/>
    </row>
    <row r="4" spans="1:43" x14ac:dyDescent="0.2">
      <c r="A4" s="7" t="str">
        <f ca="1">CELL("filename",A1)</f>
        <v>V:\LGA\Pensions\Team\Firefighters\Fire Circulars and GAD Guidance\GAD Guidance\2019\[FPS2006PC080319.xlsx]x-326</v>
      </c>
    </row>
    <row r="6" spans="1:43" x14ac:dyDescent="0.2">
      <c r="A6" s="17" t="s">
        <v>1</v>
      </c>
      <c r="B6" s="18" t="s">
        <v>2</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row>
    <row r="7" spans="1:43" x14ac:dyDescent="0.2">
      <c r="A7" s="19" t="s">
        <v>3</v>
      </c>
      <c r="B7" s="20" t="s">
        <v>4</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x14ac:dyDescent="0.2">
      <c r="A8" s="19" t="s">
        <v>5</v>
      </c>
      <c r="B8" s="20">
        <v>2006</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x14ac:dyDescent="0.2">
      <c r="A9" s="19" t="s">
        <v>6</v>
      </c>
      <c r="B9" s="20" t="s">
        <v>33</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x14ac:dyDescent="0.2">
      <c r="A10" s="19" t="s">
        <v>8</v>
      </c>
      <c r="B10" s="20" t="s">
        <v>54</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x14ac:dyDescent="0.2">
      <c r="A11" s="19" t="s">
        <v>10</v>
      </c>
      <c r="B11" s="20" t="s">
        <v>35</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x14ac:dyDescent="0.2">
      <c r="A12" s="19" t="s">
        <v>12</v>
      </c>
      <c r="B12" s="20" t="s">
        <v>36</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idden="1" x14ac:dyDescent="0.2">
      <c r="A13" s="19" t="s">
        <v>14</v>
      </c>
      <c r="B13" s="20">
        <v>1</v>
      </c>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idden="1" x14ac:dyDescent="0.2">
      <c r="A14" s="19" t="s">
        <v>15</v>
      </c>
      <c r="B14" s="20">
        <v>326</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x14ac:dyDescent="0.2">
      <c r="A15" s="19" t="s">
        <v>16</v>
      </c>
      <c r="B15" s="20" t="s">
        <v>55</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x14ac:dyDescent="0.2">
      <c r="A16" s="19" t="s">
        <v>18</v>
      </c>
      <c r="B16" s="20" t="s">
        <v>56</v>
      </c>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51" x14ac:dyDescent="0.2">
      <c r="A17" s="19" t="s">
        <v>20</v>
      </c>
      <c r="B17" s="20" t="s">
        <v>44</v>
      </c>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t="s">
        <v>22</v>
      </c>
      <c r="B18" s="21">
        <v>43531</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ht="25.5" x14ac:dyDescent="0.2">
      <c r="A19" s="19" t="s">
        <v>23</v>
      </c>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t="s">
        <v>24</v>
      </c>
      <c r="B20" s="20" t="s">
        <v>25</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3" spans="1:43" x14ac:dyDescent="0.2">
      <c r="A23" s="13"/>
    </row>
    <row r="25" spans="1:43" x14ac:dyDescent="0.2">
      <c r="A25" s="22" t="s">
        <v>40</v>
      </c>
      <c r="B25" s="22">
        <v>18</v>
      </c>
      <c r="C25" s="22">
        <v>19</v>
      </c>
      <c r="D25" s="22">
        <v>20</v>
      </c>
      <c r="E25" s="22">
        <v>21</v>
      </c>
      <c r="F25" s="22">
        <v>22</v>
      </c>
      <c r="G25" s="22">
        <v>23</v>
      </c>
      <c r="H25" s="22">
        <v>24</v>
      </c>
      <c r="I25" s="22">
        <v>25</v>
      </c>
      <c r="J25" s="22">
        <v>26</v>
      </c>
      <c r="K25" s="22">
        <v>27</v>
      </c>
      <c r="L25" s="22">
        <v>28</v>
      </c>
      <c r="M25" s="22">
        <v>29</v>
      </c>
      <c r="N25" s="22">
        <v>30</v>
      </c>
      <c r="O25" s="22">
        <v>31</v>
      </c>
      <c r="P25" s="22">
        <v>32</v>
      </c>
      <c r="Q25" s="22">
        <v>33</v>
      </c>
      <c r="R25" s="22">
        <v>34</v>
      </c>
      <c r="S25" s="22">
        <v>35</v>
      </c>
      <c r="T25" s="22">
        <v>36</v>
      </c>
      <c r="U25" s="22">
        <v>37</v>
      </c>
      <c r="V25" s="22">
        <v>38</v>
      </c>
      <c r="W25" s="22">
        <v>39</v>
      </c>
      <c r="X25" s="22">
        <v>40</v>
      </c>
      <c r="Y25" s="22">
        <v>41</v>
      </c>
      <c r="Z25" s="22">
        <v>42</v>
      </c>
      <c r="AA25" s="22">
        <v>43</v>
      </c>
      <c r="AB25" s="22">
        <v>44</v>
      </c>
      <c r="AC25" s="22">
        <v>45</v>
      </c>
      <c r="AD25" s="22">
        <v>46</v>
      </c>
      <c r="AE25" s="22">
        <v>47</v>
      </c>
      <c r="AF25" s="22">
        <v>48</v>
      </c>
      <c r="AG25" s="22">
        <v>49</v>
      </c>
      <c r="AH25" s="22">
        <v>50</v>
      </c>
      <c r="AI25" s="22">
        <v>51</v>
      </c>
      <c r="AJ25" s="22">
        <v>52</v>
      </c>
      <c r="AK25" s="22">
        <v>53</v>
      </c>
      <c r="AL25" s="22">
        <v>54</v>
      </c>
      <c r="AM25" s="22">
        <v>55</v>
      </c>
      <c r="AN25" s="22">
        <v>56</v>
      </c>
      <c r="AO25" s="22">
        <v>57</v>
      </c>
      <c r="AP25" s="22">
        <v>58</v>
      </c>
      <c r="AQ25" s="22">
        <v>59</v>
      </c>
    </row>
    <row r="26" spans="1:43" x14ac:dyDescent="0.2">
      <c r="A26" s="23">
        <v>0</v>
      </c>
      <c r="B26" s="24">
        <v>0.22600000000000001</v>
      </c>
      <c r="C26" s="24">
        <v>0.23200000000000001</v>
      </c>
      <c r="D26" s="24">
        <v>0.23899999999999999</v>
      </c>
      <c r="E26" s="24">
        <v>0.246</v>
      </c>
      <c r="F26" s="24">
        <v>0.253</v>
      </c>
      <c r="G26" s="24">
        <v>0.26</v>
      </c>
      <c r="H26" s="24">
        <v>0.26700000000000002</v>
      </c>
      <c r="I26" s="24">
        <v>0.27500000000000002</v>
      </c>
      <c r="J26" s="24">
        <v>0.28299999999999997</v>
      </c>
      <c r="K26" s="24">
        <v>0.29199999999999998</v>
      </c>
      <c r="L26" s="24">
        <v>0.3</v>
      </c>
      <c r="M26" s="24">
        <v>0.309</v>
      </c>
      <c r="N26" s="24">
        <v>0.31900000000000001</v>
      </c>
      <c r="O26" s="24">
        <v>0.32900000000000001</v>
      </c>
      <c r="P26" s="24">
        <v>0.33900000000000002</v>
      </c>
      <c r="Q26" s="24">
        <v>0.35</v>
      </c>
      <c r="R26" s="24">
        <v>0.36099999999999999</v>
      </c>
      <c r="S26" s="24">
        <v>0.373</v>
      </c>
      <c r="T26" s="24">
        <v>0.38500000000000001</v>
      </c>
      <c r="U26" s="24">
        <v>0.39800000000000002</v>
      </c>
      <c r="V26" s="24">
        <v>0.41099999999999998</v>
      </c>
      <c r="W26" s="24">
        <v>0.42499999999999999</v>
      </c>
      <c r="X26" s="24">
        <v>0.44</v>
      </c>
      <c r="Y26" s="24">
        <v>0.45500000000000002</v>
      </c>
      <c r="Z26" s="24">
        <v>0.47099999999999997</v>
      </c>
      <c r="AA26" s="24">
        <v>0.48799999999999999</v>
      </c>
      <c r="AB26" s="24">
        <v>0.50600000000000001</v>
      </c>
      <c r="AC26" s="24">
        <v>0.52500000000000002</v>
      </c>
      <c r="AD26" s="24">
        <v>0.54500000000000004</v>
      </c>
      <c r="AE26" s="24">
        <v>0.56599999999999995</v>
      </c>
      <c r="AF26" s="24">
        <v>0.58799999999999997</v>
      </c>
      <c r="AG26" s="24">
        <v>0.61099999999999999</v>
      </c>
      <c r="AH26" s="24">
        <v>0.63600000000000001</v>
      </c>
      <c r="AI26" s="24">
        <v>0.66300000000000003</v>
      </c>
      <c r="AJ26" s="24">
        <v>0.69099999999999995</v>
      </c>
      <c r="AK26" s="24">
        <v>0.72099999999999997</v>
      </c>
      <c r="AL26" s="24">
        <v>0.753</v>
      </c>
      <c r="AM26" s="24">
        <v>0.78700000000000003</v>
      </c>
      <c r="AN26" s="24">
        <v>0.82299999999999995</v>
      </c>
      <c r="AO26" s="24">
        <v>0.86299999999999999</v>
      </c>
      <c r="AP26" s="24">
        <v>0.90500000000000003</v>
      </c>
      <c r="AQ26" s="24">
        <v>0.95099999999999996</v>
      </c>
    </row>
    <row r="27" spans="1:43" x14ac:dyDescent="0.2">
      <c r="A27" s="23">
        <v>1</v>
      </c>
      <c r="B27" s="24">
        <v>0.22700000000000001</v>
      </c>
      <c r="C27" s="24">
        <v>0.23300000000000001</v>
      </c>
      <c r="D27" s="24">
        <v>0.23899999999999999</v>
      </c>
      <c r="E27" s="24">
        <v>0.246</v>
      </c>
      <c r="F27" s="24">
        <v>0.253</v>
      </c>
      <c r="G27" s="24">
        <v>0.26</v>
      </c>
      <c r="H27" s="24">
        <v>0.26800000000000002</v>
      </c>
      <c r="I27" s="24">
        <v>0.27600000000000002</v>
      </c>
      <c r="J27" s="24">
        <v>0.28399999999999997</v>
      </c>
      <c r="K27" s="24">
        <v>0.29199999999999998</v>
      </c>
      <c r="L27" s="24">
        <v>0.30099999999999999</v>
      </c>
      <c r="M27" s="24">
        <v>0.31</v>
      </c>
      <c r="N27" s="24">
        <v>0.32</v>
      </c>
      <c r="O27" s="24">
        <v>0.33</v>
      </c>
      <c r="P27" s="24">
        <v>0.34</v>
      </c>
      <c r="Q27" s="24">
        <v>0.35099999999999998</v>
      </c>
      <c r="R27" s="24">
        <v>0.36199999999999999</v>
      </c>
      <c r="S27" s="24">
        <v>0.374</v>
      </c>
      <c r="T27" s="24">
        <v>0.38600000000000001</v>
      </c>
      <c r="U27" s="24">
        <v>0.39900000000000002</v>
      </c>
      <c r="V27" s="24">
        <v>0.41199999999999998</v>
      </c>
      <c r="W27" s="24">
        <v>0.42599999999999999</v>
      </c>
      <c r="X27" s="24">
        <v>0.441</v>
      </c>
      <c r="Y27" s="24">
        <v>0.45600000000000002</v>
      </c>
      <c r="Z27" s="24">
        <v>0.47199999999999998</v>
      </c>
      <c r="AA27" s="24">
        <v>0.48899999999999999</v>
      </c>
      <c r="AB27" s="24">
        <v>0.50700000000000001</v>
      </c>
      <c r="AC27" s="24">
        <v>0.52600000000000002</v>
      </c>
      <c r="AD27" s="24">
        <v>0.54600000000000004</v>
      </c>
      <c r="AE27" s="24">
        <v>0.56699999999999995</v>
      </c>
      <c r="AF27" s="24">
        <v>0.59</v>
      </c>
      <c r="AG27" s="24">
        <v>0.61299999999999999</v>
      </c>
      <c r="AH27" s="24">
        <v>0.63800000000000001</v>
      </c>
      <c r="AI27" s="24">
        <v>0.66500000000000004</v>
      </c>
      <c r="AJ27" s="24">
        <v>0.69299999999999995</v>
      </c>
      <c r="AK27" s="24">
        <v>0.72299999999999998</v>
      </c>
      <c r="AL27" s="24">
        <v>0.755</v>
      </c>
      <c r="AM27" s="24">
        <v>0.79</v>
      </c>
      <c r="AN27" s="24">
        <v>0.82699999999999996</v>
      </c>
      <c r="AO27" s="24">
        <v>0.86599999999999999</v>
      </c>
      <c r="AP27" s="24">
        <v>0.90900000000000003</v>
      </c>
      <c r="AQ27" s="24">
        <v>0.95499999999999996</v>
      </c>
    </row>
    <row r="28" spans="1:43" x14ac:dyDescent="0.2">
      <c r="A28" s="23">
        <v>2</v>
      </c>
      <c r="B28" s="24">
        <v>0.22700000000000001</v>
      </c>
      <c r="C28" s="24">
        <v>0.23300000000000001</v>
      </c>
      <c r="D28" s="24">
        <v>0.24</v>
      </c>
      <c r="E28" s="24">
        <v>0.247</v>
      </c>
      <c r="F28" s="24">
        <v>0.254</v>
      </c>
      <c r="G28" s="24">
        <v>0.26100000000000001</v>
      </c>
      <c r="H28" s="24">
        <v>0.26900000000000002</v>
      </c>
      <c r="I28" s="24">
        <v>0.27600000000000002</v>
      </c>
      <c r="J28" s="24">
        <v>0.28499999999999998</v>
      </c>
      <c r="K28" s="24">
        <v>0.29299999999999998</v>
      </c>
      <c r="L28" s="24">
        <v>0.30199999999999999</v>
      </c>
      <c r="M28" s="24">
        <v>0.311</v>
      </c>
      <c r="N28" s="24">
        <v>0.32100000000000001</v>
      </c>
      <c r="O28" s="24">
        <v>0.33100000000000002</v>
      </c>
      <c r="P28" s="24">
        <v>0.34100000000000003</v>
      </c>
      <c r="Q28" s="24">
        <v>0.35199999999999998</v>
      </c>
      <c r="R28" s="24">
        <v>0.36299999999999999</v>
      </c>
      <c r="S28" s="24">
        <v>0.375</v>
      </c>
      <c r="T28" s="24">
        <v>0.38700000000000001</v>
      </c>
      <c r="U28" s="24">
        <v>0.4</v>
      </c>
      <c r="V28" s="24">
        <v>0.41299999999999998</v>
      </c>
      <c r="W28" s="24">
        <v>0.42699999999999999</v>
      </c>
      <c r="X28" s="24">
        <v>0.442</v>
      </c>
      <c r="Y28" s="24">
        <v>0.45800000000000002</v>
      </c>
      <c r="Z28" s="24">
        <v>0.47399999999999998</v>
      </c>
      <c r="AA28" s="24">
        <v>0.49099999999999999</v>
      </c>
      <c r="AB28" s="24">
        <v>0.50900000000000001</v>
      </c>
      <c r="AC28" s="24">
        <v>0.52800000000000002</v>
      </c>
      <c r="AD28" s="24">
        <v>0.54800000000000004</v>
      </c>
      <c r="AE28" s="24">
        <v>0.56899999999999995</v>
      </c>
      <c r="AF28" s="24">
        <v>0.59199999999999997</v>
      </c>
      <c r="AG28" s="24">
        <v>0.61499999999999999</v>
      </c>
      <c r="AH28" s="24">
        <v>0.64</v>
      </c>
      <c r="AI28" s="24">
        <v>0.66700000000000004</v>
      </c>
      <c r="AJ28" s="24">
        <v>0.69599999999999995</v>
      </c>
      <c r="AK28" s="24">
        <v>0.72599999999999998</v>
      </c>
      <c r="AL28" s="24">
        <v>0.75800000000000001</v>
      </c>
      <c r="AM28" s="24">
        <v>0.79300000000000004</v>
      </c>
      <c r="AN28" s="24">
        <v>0.83</v>
      </c>
      <c r="AO28" s="24">
        <v>0.87</v>
      </c>
      <c r="AP28" s="24">
        <v>0.91300000000000003</v>
      </c>
      <c r="AQ28" s="24">
        <v>0.95899999999999996</v>
      </c>
    </row>
    <row r="29" spans="1:43" x14ac:dyDescent="0.2">
      <c r="A29" s="23">
        <v>3</v>
      </c>
      <c r="B29" s="24">
        <v>0.22800000000000001</v>
      </c>
      <c r="C29" s="24">
        <v>0.23400000000000001</v>
      </c>
      <c r="D29" s="24">
        <v>0.24</v>
      </c>
      <c r="E29" s="24">
        <v>0.247</v>
      </c>
      <c r="F29" s="24">
        <v>0.254</v>
      </c>
      <c r="G29" s="24">
        <v>0.26200000000000001</v>
      </c>
      <c r="H29" s="24">
        <v>0.26900000000000002</v>
      </c>
      <c r="I29" s="24">
        <v>0.27700000000000002</v>
      </c>
      <c r="J29" s="24">
        <v>0.28499999999999998</v>
      </c>
      <c r="K29" s="24">
        <v>0.29399999999999998</v>
      </c>
      <c r="L29" s="24">
        <v>0.30299999999999999</v>
      </c>
      <c r="M29" s="24">
        <v>0.312</v>
      </c>
      <c r="N29" s="24">
        <v>0.32100000000000001</v>
      </c>
      <c r="O29" s="24">
        <v>0.33100000000000002</v>
      </c>
      <c r="P29" s="24">
        <v>0.34200000000000003</v>
      </c>
      <c r="Q29" s="24">
        <v>0.35299999999999998</v>
      </c>
      <c r="R29" s="24">
        <v>0.36399999999999999</v>
      </c>
      <c r="S29" s="24">
        <v>0.376</v>
      </c>
      <c r="T29" s="24">
        <v>0.38800000000000001</v>
      </c>
      <c r="U29" s="24">
        <v>0.40100000000000002</v>
      </c>
      <c r="V29" s="24">
        <v>0.41399999999999998</v>
      </c>
      <c r="W29" s="24">
        <v>0.42899999999999999</v>
      </c>
      <c r="X29" s="24">
        <v>0.443</v>
      </c>
      <c r="Y29" s="24">
        <v>0.45900000000000002</v>
      </c>
      <c r="Z29" s="24">
        <v>0.47499999999999998</v>
      </c>
      <c r="AA29" s="24">
        <v>0.49199999999999999</v>
      </c>
      <c r="AB29" s="24">
        <v>0.51100000000000001</v>
      </c>
      <c r="AC29" s="24">
        <v>0.53</v>
      </c>
      <c r="AD29" s="24">
        <v>0.55000000000000004</v>
      </c>
      <c r="AE29" s="24">
        <v>0.57099999999999995</v>
      </c>
      <c r="AF29" s="24">
        <v>0.59399999999999997</v>
      </c>
      <c r="AG29" s="24">
        <v>0.61699999999999999</v>
      </c>
      <c r="AH29" s="24">
        <v>0.64300000000000002</v>
      </c>
      <c r="AI29" s="24">
        <v>0.67</v>
      </c>
      <c r="AJ29" s="24">
        <v>0.69799999999999995</v>
      </c>
      <c r="AK29" s="24">
        <v>0.72899999999999998</v>
      </c>
      <c r="AL29" s="24">
        <v>0.76100000000000001</v>
      </c>
      <c r="AM29" s="24">
        <v>0.79600000000000004</v>
      </c>
      <c r="AN29" s="24">
        <v>0.83299999999999996</v>
      </c>
      <c r="AO29" s="24">
        <v>0.873</v>
      </c>
      <c r="AP29" s="24">
        <v>0.91600000000000004</v>
      </c>
      <c r="AQ29" s="24">
        <v>0.96299999999999997</v>
      </c>
    </row>
    <row r="30" spans="1:43" x14ac:dyDescent="0.2">
      <c r="A30" s="23">
        <v>4</v>
      </c>
      <c r="B30" s="24">
        <v>0.22800000000000001</v>
      </c>
      <c r="C30" s="24">
        <v>0.23400000000000001</v>
      </c>
      <c r="D30" s="24">
        <v>0.24099999999999999</v>
      </c>
      <c r="E30" s="24">
        <v>0.248</v>
      </c>
      <c r="F30" s="24">
        <v>0.255</v>
      </c>
      <c r="G30" s="24">
        <v>0.26200000000000001</v>
      </c>
      <c r="H30" s="24">
        <v>0.27</v>
      </c>
      <c r="I30" s="24">
        <v>0.27800000000000002</v>
      </c>
      <c r="J30" s="24">
        <v>0.28599999999999998</v>
      </c>
      <c r="K30" s="24">
        <v>0.29499999999999998</v>
      </c>
      <c r="L30" s="24">
        <v>0.30299999999999999</v>
      </c>
      <c r="M30" s="24">
        <v>0.313</v>
      </c>
      <c r="N30" s="24">
        <v>0.32200000000000001</v>
      </c>
      <c r="O30" s="24">
        <v>0.33200000000000002</v>
      </c>
      <c r="P30" s="24">
        <v>0.34300000000000003</v>
      </c>
      <c r="Q30" s="24">
        <v>0.35399999999999998</v>
      </c>
      <c r="R30" s="24">
        <v>0.36499999999999999</v>
      </c>
      <c r="S30" s="24">
        <v>0.377</v>
      </c>
      <c r="T30" s="24">
        <v>0.38900000000000001</v>
      </c>
      <c r="U30" s="24">
        <v>0.40200000000000002</v>
      </c>
      <c r="V30" s="24">
        <v>0.41599999999999998</v>
      </c>
      <c r="W30" s="24">
        <v>0.43</v>
      </c>
      <c r="X30" s="24">
        <v>0.44500000000000001</v>
      </c>
      <c r="Y30" s="24">
        <v>0.46</v>
      </c>
      <c r="Z30" s="24">
        <v>0.47699999999999998</v>
      </c>
      <c r="AA30" s="24">
        <v>0.49399999999999999</v>
      </c>
      <c r="AB30" s="24">
        <v>0.51200000000000001</v>
      </c>
      <c r="AC30" s="24">
        <v>0.53100000000000003</v>
      </c>
      <c r="AD30" s="24">
        <v>0.55200000000000005</v>
      </c>
      <c r="AE30" s="24">
        <v>0.57299999999999995</v>
      </c>
      <c r="AF30" s="24">
        <v>0.59599999999999997</v>
      </c>
      <c r="AG30" s="24">
        <v>0.61899999999999999</v>
      </c>
      <c r="AH30" s="24">
        <v>0.64500000000000002</v>
      </c>
      <c r="AI30" s="24">
        <v>0.67200000000000004</v>
      </c>
      <c r="AJ30" s="24">
        <v>0.70099999999999996</v>
      </c>
      <c r="AK30" s="24">
        <v>0.73099999999999998</v>
      </c>
      <c r="AL30" s="24">
        <v>0.76400000000000001</v>
      </c>
      <c r="AM30" s="24">
        <v>0.79900000000000004</v>
      </c>
      <c r="AN30" s="24">
        <v>0.83699999999999997</v>
      </c>
      <c r="AO30" s="24">
        <v>0.877</v>
      </c>
      <c r="AP30" s="24">
        <v>0.92</v>
      </c>
      <c r="AQ30" s="24">
        <v>0.96699999999999997</v>
      </c>
    </row>
    <row r="31" spans="1:43" x14ac:dyDescent="0.2">
      <c r="A31" s="23">
        <v>5</v>
      </c>
      <c r="B31" s="24">
        <v>0.22900000000000001</v>
      </c>
      <c r="C31" s="24">
        <v>0.23499999999999999</v>
      </c>
      <c r="D31" s="24">
        <v>0.24199999999999999</v>
      </c>
      <c r="E31" s="24">
        <v>0.248</v>
      </c>
      <c r="F31" s="24">
        <v>0.25600000000000001</v>
      </c>
      <c r="G31" s="24">
        <v>0.26300000000000001</v>
      </c>
      <c r="H31" s="24">
        <v>0.27100000000000002</v>
      </c>
      <c r="I31" s="24">
        <v>0.27800000000000002</v>
      </c>
      <c r="J31" s="24">
        <v>0.28699999999999998</v>
      </c>
      <c r="K31" s="24">
        <v>0.29499999999999998</v>
      </c>
      <c r="L31" s="24">
        <v>0.30399999999999999</v>
      </c>
      <c r="M31" s="24">
        <v>0.313</v>
      </c>
      <c r="N31" s="24">
        <v>0.32300000000000001</v>
      </c>
      <c r="O31" s="24">
        <v>0.33300000000000002</v>
      </c>
      <c r="P31" s="24">
        <v>0.34399999999999997</v>
      </c>
      <c r="Q31" s="24">
        <v>0.35399999999999998</v>
      </c>
      <c r="R31" s="24">
        <v>0.36599999999999999</v>
      </c>
      <c r="S31" s="24">
        <v>0.378</v>
      </c>
      <c r="T31" s="24">
        <v>0.39</v>
      </c>
      <c r="U31" s="24">
        <v>0.40300000000000002</v>
      </c>
      <c r="V31" s="24">
        <v>0.41699999999999998</v>
      </c>
      <c r="W31" s="24">
        <v>0.43099999999999999</v>
      </c>
      <c r="X31" s="24">
        <v>0.44600000000000001</v>
      </c>
      <c r="Y31" s="24">
        <v>0.46200000000000002</v>
      </c>
      <c r="Z31" s="24">
        <v>0.47799999999999998</v>
      </c>
      <c r="AA31" s="24">
        <v>0.495</v>
      </c>
      <c r="AB31" s="24">
        <v>0.51400000000000001</v>
      </c>
      <c r="AC31" s="24">
        <v>0.53300000000000003</v>
      </c>
      <c r="AD31" s="24">
        <v>0.55300000000000005</v>
      </c>
      <c r="AE31" s="24">
        <v>0.57499999999999996</v>
      </c>
      <c r="AF31" s="24">
        <v>0.59699999999999998</v>
      </c>
      <c r="AG31" s="24">
        <v>0.622</v>
      </c>
      <c r="AH31" s="24">
        <v>0.64700000000000002</v>
      </c>
      <c r="AI31" s="24">
        <v>0.67400000000000004</v>
      </c>
      <c r="AJ31" s="24">
        <v>0.70299999999999996</v>
      </c>
      <c r="AK31" s="24">
        <v>0.73399999999999999</v>
      </c>
      <c r="AL31" s="24">
        <v>0.76700000000000002</v>
      </c>
      <c r="AM31" s="24">
        <v>0.80200000000000005</v>
      </c>
      <c r="AN31" s="24">
        <v>0.84</v>
      </c>
      <c r="AO31" s="24">
        <v>0.88</v>
      </c>
      <c r="AP31" s="24">
        <v>0.92400000000000004</v>
      </c>
      <c r="AQ31" s="24">
        <v>0.97099999999999997</v>
      </c>
    </row>
    <row r="32" spans="1:43" x14ac:dyDescent="0.2">
      <c r="A32" s="23">
        <v>6</v>
      </c>
      <c r="B32" s="24">
        <v>0.22900000000000001</v>
      </c>
      <c r="C32" s="24">
        <v>0.23599999999999999</v>
      </c>
      <c r="D32" s="24">
        <v>0.24199999999999999</v>
      </c>
      <c r="E32" s="24">
        <v>0.249</v>
      </c>
      <c r="F32" s="24">
        <v>0.25600000000000001</v>
      </c>
      <c r="G32" s="24">
        <v>0.26400000000000001</v>
      </c>
      <c r="H32" s="24">
        <v>0.27100000000000002</v>
      </c>
      <c r="I32" s="24">
        <v>0.27900000000000003</v>
      </c>
      <c r="J32" s="24">
        <v>0.28699999999999998</v>
      </c>
      <c r="K32" s="24">
        <v>0.29599999999999999</v>
      </c>
      <c r="L32" s="24">
        <v>0.30499999999999999</v>
      </c>
      <c r="M32" s="24">
        <v>0.314</v>
      </c>
      <c r="N32" s="24">
        <v>0.32400000000000001</v>
      </c>
      <c r="O32" s="24">
        <v>0.33400000000000002</v>
      </c>
      <c r="P32" s="24">
        <v>0.34399999999999997</v>
      </c>
      <c r="Q32" s="24">
        <v>0.35499999999999998</v>
      </c>
      <c r="R32" s="24">
        <v>0.36699999999999999</v>
      </c>
      <c r="S32" s="24">
        <v>0.379</v>
      </c>
      <c r="T32" s="24">
        <v>0.39100000000000001</v>
      </c>
      <c r="U32" s="24">
        <v>0.40400000000000003</v>
      </c>
      <c r="V32" s="24">
        <v>0.41799999999999998</v>
      </c>
      <c r="W32" s="24">
        <v>0.432</v>
      </c>
      <c r="X32" s="24">
        <v>0.44700000000000001</v>
      </c>
      <c r="Y32" s="24">
        <v>0.46300000000000002</v>
      </c>
      <c r="Z32" s="24">
        <v>0.48</v>
      </c>
      <c r="AA32" s="24">
        <v>0.497</v>
      </c>
      <c r="AB32" s="24">
        <v>0.51500000000000001</v>
      </c>
      <c r="AC32" s="24">
        <v>0.53500000000000003</v>
      </c>
      <c r="AD32" s="24">
        <v>0.55500000000000005</v>
      </c>
      <c r="AE32" s="24">
        <v>0.57699999999999996</v>
      </c>
      <c r="AF32" s="24">
        <v>0.59899999999999998</v>
      </c>
      <c r="AG32" s="24">
        <v>0.624</v>
      </c>
      <c r="AH32" s="24">
        <v>0.64900000000000002</v>
      </c>
      <c r="AI32" s="24">
        <v>0.67700000000000005</v>
      </c>
      <c r="AJ32" s="24">
        <v>0.70599999999999996</v>
      </c>
      <c r="AK32" s="24">
        <v>0.73699999999999999</v>
      </c>
      <c r="AL32" s="24">
        <v>0.77</v>
      </c>
      <c r="AM32" s="24">
        <v>0.80500000000000005</v>
      </c>
      <c r="AN32" s="24">
        <v>0.84299999999999997</v>
      </c>
      <c r="AO32" s="24">
        <v>0.88400000000000001</v>
      </c>
      <c r="AP32" s="24">
        <v>0.92800000000000005</v>
      </c>
      <c r="AQ32" s="24">
        <v>0.97499999999999998</v>
      </c>
    </row>
    <row r="33" spans="1:43" x14ac:dyDescent="0.2">
      <c r="A33" s="23">
        <v>7</v>
      </c>
      <c r="B33" s="24">
        <v>0.23</v>
      </c>
      <c r="C33" s="24">
        <v>0.23599999999999999</v>
      </c>
      <c r="D33" s="24">
        <v>0.24299999999999999</v>
      </c>
      <c r="E33" s="24">
        <v>0.25</v>
      </c>
      <c r="F33" s="24">
        <v>0.25700000000000001</v>
      </c>
      <c r="G33" s="24">
        <v>0.26400000000000001</v>
      </c>
      <c r="H33" s="24">
        <v>0.27200000000000002</v>
      </c>
      <c r="I33" s="24">
        <v>0.28000000000000003</v>
      </c>
      <c r="J33" s="24">
        <v>0.28799999999999998</v>
      </c>
      <c r="K33" s="24">
        <v>0.29699999999999999</v>
      </c>
      <c r="L33" s="24">
        <v>0.30599999999999999</v>
      </c>
      <c r="M33" s="24">
        <v>0.315</v>
      </c>
      <c r="N33" s="24">
        <v>0.32500000000000001</v>
      </c>
      <c r="O33" s="24">
        <v>0.33500000000000002</v>
      </c>
      <c r="P33" s="24">
        <v>0.34499999999999997</v>
      </c>
      <c r="Q33" s="24">
        <v>0.35599999999999998</v>
      </c>
      <c r="R33" s="24">
        <v>0.36799999999999999</v>
      </c>
      <c r="S33" s="24">
        <v>0.38</v>
      </c>
      <c r="T33" s="24">
        <v>0.39200000000000002</v>
      </c>
      <c r="U33" s="24">
        <v>0.40500000000000003</v>
      </c>
      <c r="V33" s="24">
        <v>0.41899999999999998</v>
      </c>
      <c r="W33" s="24">
        <v>0.433</v>
      </c>
      <c r="X33" s="24">
        <v>0.44800000000000001</v>
      </c>
      <c r="Y33" s="24">
        <v>0.46400000000000002</v>
      </c>
      <c r="Z33" s="24">
        <v>0.48099999999999998</v>
      </c>
      <c r="AA33" s="24">
        <v>0.498</v>
      </c>
      <c r="AB33" s="24">
        <v>0.51700000000000002</v>
      </c>
      <c r="AC33" s="24">
        <v>0.53600000000000003</v>
      </c>
      <c r="AD33" s="24">
        <v>0.55700000000000005</v>
      </c>
      <c r="AE33" s="24">
        <v>0.57799999999999996</v>
      </c>
      <c r="AF33" s="24">
        <v>0.60099999999999998</v>
      </c>
      <c r="AG33" s="24">
        <v>0.626</v>
      </c>
      <c r="AH33" s="24">
        <v>0.65100000000000002</v>
      </c>
      <c r="AI33" s="24">
        <v>0.67900000000000005</v>
      </c>
      <c r="AJ33" s="24">
        <v>0.70799999999999996</v>
      </c>
      <c r="AK33" s="24">
        <v>0.73899999999999999</v>
      </c>
      <c r="AL33" s="24">
        <v>0.77300000000000002</v>
      </c>
      <c r="AM33" s="24">
        <v>0.80800000000000005</v>
      </c>
      <c r="AN33" s="24">
        <v>0.84599999999999997</v>
      </c>
      <c r="AO33" s="24">
        <v>0.88700000000000001</v>
      </c>
      <c r="AP33" s="24">
        <v>0.93200000000000005</v>
      </c>
      <c r="AQ33" s="24">
        <v>0.97899999999999998</v>
      </c>
    </row>
    <row r="34" spans="1:43" x14ac:dyDescent="0.2">
      <c r="A34" s="23">
        <v>8</v>
      </c>
      <c r="B34" s="24">
        <v>0.23</v>
      </c>
      <c r="C34" s="24">
        <v>0.23699999999999999</v>
      </c>
      <c r="D34" s="24">
        <v>0.24299999999999999</v>
      </c>
      <c r="E34" s="24">
        <v>0.25</v>
      </c>
      <c r="F34" s="24">
        <v>0.25700000000000001</v>
      </c>
      <c r="G34" s="24">
        <v>0.26500000000000001</v>
      </c>
      <c r="H34" s="24">
        <v>0.27300000000000002</v>
      </c>
      <c r="I34" s="24">
        <v>0.28100000000000003</v>
      </c>
      <c r="J34" s="24">
        <v>0.28899999999999998</v>
      </c>
      <c r="K34" s="24">
        <v>0.29699999999999999</v>
      </c>
      <c r="L34" s="24">
        <v>0.30599999999999999</v>
      </c>
      <c r="M34" s="24">
        <v>0.316</v>
      </c>
      <c r="N34" s="24">
        <v>0.32600000000000001</v>
      </c>
      <c r="O34" s="24">
        <v>0.33600000000000002</v>
      </c>
      <c r="P34" s="24">
        <v>0.34599999999999997</v>
      </c>
      <c r="Q34" s="24">
        <v>0.35699999999999998</v>
      </c>
      <c r="R34" s="24">
        <v>0.36899999999999999</v>
      </c>
      <c r="S34" s="24">
        <v>0.38100000000000001</v>
      </c>
      <c r="T34" s="24">
        <v>0.39300000000000002</v>
      </c>
      <c r="U34" s="24">
        <v>0.40600000000000003</v>
      </c>
      <c r="V34" s="24">
        <v>0.42</v>
      </c>
      <c r="W34" s="24">
        <v>0.435</v>
      </c>
      <c r="X34" s="24">
        <v>0.45</v>
      </c>
      <c r="Y34" s="24">
        <v>0.46600000000000003</v>
      </c>
      <c r="Z34" s="24">
        <v>0.48199999999999998</v>
      </c>
      <c r="AA34" s="24">
        <v>0.5</v>
      </c>
      <c r="AB34" s="24">
        <v>0.51800000000000002</v>
      </c>
      <c r="AC34" s="24">
        <v>0.53800000000000003</v>
      </c>
      <c r="AD34" s="24">
        <v>0.55900000000000005</v>
      </c>
      <c r="AE34" s="24">
        <v>0.57999999999999996</v>
      </c>
      <c r="AF34" s="24">
        <v>0.60299999999999998</v>
      </c>
      <c r="AG34" s="24">
        <v>0.628</v>
      </c>
      <c r="AH34" s="24">
        <v>0.65400000000000003</v>
      </c>
      <c r="AI34" s="24">
        <v>0.68100000000000005</v>
      </c>
      <c r="AJ34" s="24">
        <v>0.71099999999999997</v>
      </c>
      <c r="AK34" s="24">
        <v>0.74199999999999999</v>
      </c>
      <c r="AL34" s="24">
        <v>0.77500000000000002</v>
      </c>
      <c r="AM34" s="24">
        <v>0.81100000000000005</v>
      </c>
      <c r="AN34" s="24">
        <v>0.85</v>
      </c>
      <c r="AO34" s="24">
        <v>0.89100000000000001</v>
      </c>
      <c r="AP34" s="24">
        <v>0.93500000000000005</v>
      </c>
      <c r="AQ34" s="24">
        <v>0.98399999999999999</v>
      </c>
    </row>
    <row r="35" spans="1:43" x14ac:dyDescent="0.2">
      <c r="A35" s="23">
        <v>9</v>
      </c>
      <c r="B35" s="24">
        <v>0.23100000000000001</v>
      </c>
      <c r="C35" s="24">
        <v>0.23699999999999999</v>
      </c>
      <c r="D35" s="24">
        <v>0.24399999999999999</v>
      </c>
      <c r="E35" s="24">
        <v>0.251</v>
      </c>
      <c r="F35" s="24">
        <v>0.25800000000000001</v>
      </c>
      <c r="G35" s="24">
        <v>0.26500000000000001</v>
      </c>
      <c r="H35" s="24">
        <v>0.27300000000000002</v>
      </c>
      <c r="I35" s="24">
        <v>0.28100000000000003</v>
      </c>
      <c r="J35" s="24">
        <v>0.28999999999999998</v>
      </c>
      <c r="K35" s="24">
        <v>0.29799999999999999</v>
      </c>
      <c r="L35" s="24">
        <v>0.307</v>
      </c>
      <c r="M35" s="24">
        <v>0.317</v>
      </c>
      <c r="N35" s="24">
        <v>0.32600000000000001</v>
      </c>
      <c r="O35" s="24">
        <v>0.33700000000000002</v>
      </c>
      <c r="P35" s="24">
        <v>0.34699999999999998</v>
      </c>
      <c r="Q35" s="24">
        <v>0.35799999999999998</v>
      </c>
      <c r="R35" s="24">
        <v>0.37</v>
      </c>
      <c r="S35" s="24">
        <v>0.38200000000000001</v>
      </c>
      <c r="T35" s="24">
        <v>0.39400000000000002</v>
      </c>
      <c r="U35" s="24">
        <v>0.40799999999999997</v>
      </c>
      <c r="V35" s="24">
        <v>0.42099999999999999</v>
      </c>
      <c r="W35" s="24">
        <v>0.436</v>
      </c>
      <c r="X35" s="24">
        <v>0.45100000000000001</v>
      </c>
      <c r="Y35" s="24">
        <v>0.46700000000000003</v>
      </c>
      <c r="Z35" s="24">
        <v>0.48399999999999999</v>
      </c>
      <c r="AA35" s="24">
        <v>0.501</v>
      </c>
      <c r="AB35" s="24">
        <v>0.52</v>
      </c>
      <c r="AC35" s="24">
        <v>0.54</v>
      </c>
      <c r="AD35" s="24">
        <v>0.56000000000000005</v>
      </c>
      <c r="AE35" s="24">
        <v>0.58199999999999996</v>
      </c>
      <c r="AF35" s="24">
        <v>0.60499999999999998</v>
      </c>
      <c r="AG35" s="24">
        <v>0.63</v>
      </c>
      <c r="AH35" s="24">
        <v>0.65600000000000003</v>
      </c>
      <c r="AI35" s="24">
        <v>0.68400000000000005</v>
      </c>
      <c r="AJ35" s="24">
        <v>0.71299999999999997</v>
      </c>
      <c r="AK35" s="24">
        <v>0.745</v>
      </c>
      <c r="AL35" s="24">
        <v>0.77800000000000002</v>
      </c>
      <c r="AM35" s="24">
        <v>0.81399999999999995</v>
      </c>
      <c r="AN35" s="24">
        <v>0.85299999999999998</v>
      </c>
      <c r="AO35" s="24">
        <v>0.89400000000000002</v>
      </c>
      <c r="AP35" s="24">
        <v>0.93899999999999995</v>
      </c>
      <c r="AQ35" s="24">
        <v>0.98799999999999999</v>
      </c>
    </row>
    <row r="36" spans="1:43" x14ac:dyDescent="0.2">
      <c r="A36" s="23">
        <v>10</v>
      </c>
      <c r="B36" s="24">
        <v>0.23100000000000001</v>
      </c>
      <c r="C36" s="24">
        <v>0.23799999999999999</v>
      </c>
      <c r="D36" s="24">
        <v>0.24399999999999999</v>
      </c>
      <c r="E36" s="24">
        <v>0.251</v>
      </c>
      <c r="F36" s="24">
        <v>0.25900000000000001</v>
      </c>
      <c r="G36" s="24">
        <v>0.26600000000000001</v>
      </c>
      <c r="H36" s="24">
        <v>0.27400000000000002</v>
      </c>
      <c r="I36" s="24">
        <v>0.28199999999999997</v>
      </c>
      <c r="J36" s="24">
        <v>0.28999999999999998</v>
      </c>
      <c r="K36" s="24">
        <v>0.29899999999999999</v>
      </c>
      <c r="L36" s="24">
        <v>0.308</v>
      </c>
      <c r="M36" s="24">
        <v>0.317</v>
      </c>
      <c r="N36" s="24">
        <v>0.32700000000000001</v>
      </c>
      <c r="O36" s="24">
        <v>0.33700000000000002</v>
      </c>
      <c r="P36" s="24">
        <v>0.34799999999999998</v>
      </c>
      <c r="Q36" s="24">
        <v>0.35899999999999999</v>
      </c>
      <c r="R36" s="24">
        <v>0.371</v>
      </c>
      <c r="S36" s="24">
        <v>0.38300000000000001</v>
      </c>
      <c r="T36" s="24">
        <v>0.39500000000000002</v>
      </c>
      <c r="U36" s="24">
        <v>0.40899999999999997</v>
      </c>
      <c r="V36" s="24">
        <v>0.42299999999999999</v>
      </c>
      <c r="W36" s="24">
        <v>0.437</v>
      </c>
      <c r="X36" s="24">
        <v>0.45200000000000001</v>
      </c>
      <c r="Y36" s="24">
        <v>0.46800000000000003</v>
      </c>
      <c r="Z36" s="24">
        <v>0.48499999999999999</v>
      </c>
      <c r="AA36" s="24">
        <v>0.503</v>
      </c>
      <c r="AB36" s="24">
        <v>0.52200000000000002</v>
      </c>
      <c r="AC36" s="24">
        <v>0.54100000000000004</v>
      </c>
      <c r="AD36" s="24">
        <v>0.56200000000000006</v>
      </c>
      <c r="AE36" s="24">
        <v>0.58399999999999996</v>
      </c>
      <c r="AF36" s="24">
        <v>0.60699999999999998</v>
      </c>
      <c r="AG36" s="24">
        <v>0.63200000000000001</v>
      </c>
      <c r="AH36" s="24">
        <v>0.65800000000000003</v>
      </c>
      <c r="AI36" s="24">
        <v>0.68600000000000005</v>
      </c>
      <c r="AJ36" s="24">
        <v>0.71599999999999997</v>
      </c>
      <c r="AK36" s="24">
        <v>0.747</v>
      </c>
      <c r="AL36" s="24">
        <v>0.78100000000000003</v>
      </c>
      <c r="AM36" s="24">
        <v>0.81699999999999995</v>
      </c>
      <c r="AN36" s="24">
        <v>0.85599999999999998</v>
      </c>
      <c r="AO36" s="24">
        <v>0.89800000000000002</v>
      </c>
      <c r="AP36" s="24">
        <v>0.94299999999999995</v>
      </c>
      <c r="AQ36" s="24">
        <v>0.99199999999999999</v>
      </c>
    </row>
    <row r="37" spans="1:43" x14ac:dyDescent="0.2">
      <c r="A37" s="23">
        <v>11</v>
      </c>
      <c r="B37" s="24">
        <v>0.23200000000000001</v>
      </c>
      <c r="C37" s="24">
        <v>0.23799999999999999</v>
      </c>
      <c r="D37" s="24">
        <v>0.245</v>
      </c>
      <c r="E37" s="24">
        <v>0.252</v>
      </c>
      <c r="F37" s="24">
        <v>0.25900000000000001</v>
      </c>
      <c r="G37" s="24">
        <v>0.26700000000000002</v>
      </c>
      <c r="H37" s="24">
        <v>0.27400000000000002</v>
      </c>
      <c r="I37" s="24">
        <v>0.28299999999999997</v>
      </c>
      <c r="J37" s="24">
        <v>0.29099999999999998</v>
      </c>
      <c r="K37" s="24">
        <v>0.3</v>
      </c>
      <c r="L37" s="24">
        <v>0.309</v>
      </c>
      <c r="M37" s="24">
        <v>0.318</v>
      </c>
      <c r="N37" s="24">
        <v>0.32800000000000001</v>
      </c>
      <c r="O37" s="24">
        <v>0.33800000000000002</v>
      </c>
      <c r="P37" s="24">
        <v>0.34899999999999998</v>
      </c>
      <c r="Q37" s="24">
        <v>0.36</v>
      </c>
      <c r="R37" s="24">
        <v>0.372</v>
      </c>
      <c r="S37" s="24">
        <v>0.38400000000000001</v>
      </c>
      <c r="T37" s="24">
        <v>0.39600000000000002</v>
      </c>
      <c r="U37" s="24">
        <v>0.41</v>
      </c>
      <c r="V37" s="24">
        <v>0.42399999999999999</v>
      </c>
      <c r="W37" s="24">
        <v>0.438</v>
      </c>
      <c r="X37" s="24">
        <v>0.45400000000000001</v>
      </c>
      <c r="Y37" s="24">
        <v>0.47</v>
      </c>
      <c r="Z37" s="24">
        <v>0.48699999999999999</v>
      </c>
      <c r="AA37" s="24">
        <v>0.504</v>
      </c>
      <c r="AB37" s="24">
        <v>0.52300000000000002</v>
      </c>
      <c r="AC37" s="24">
        <v>0.54300000000000004</v>
      </c>
      <c r="AD37" s="24">
        <v>0.56399999999999995</v>
      </c>
      <c r="AE37" s="24">
        <v>0.58599999999999997</v>
      </c>
      <c r="AF37" s="24">
        <v>0.60899999999999999</v>
      </c>
      <c r="AG37" s="24">
        <v>0.63400000000000001</v>
      </c>
      <c r="AH37" s="24">
        <v>0.66</v>
      </c>
      <c r="AI37" s="24">
        <v>0.68799999999999994</v>
      </c>
      <c r="AJ37" s="24">
        <v>0.71799999999999997</v>
      </c>
      <c r="AK37" s="24">
        <v>0.75</v>
      </c>
      <c r="AL37" s="24">
        <v>0.78400000000000003</v>
      </c>
      <c r="AM37" s="24">
        <v>0.82</v>
      </c>
      <c r="AN37" s="24">
        <v>0.85899999999999999</v>
      </c>
      <c r="AO37" s="24">
        <v>0.90200000000000002</v>
      </c>
      <c r="AP37" s="24">
        <v>0.94699999999999995</v>
      </c>
      <c r="AQ37" s="24">
        <v>0.996</v>
      </c>
    </row>
    <row r="38" spans="1:43" x14ac:dyDescent="0.2">
      <c r="A38" s="25"/>
      <c r="B38" s="25"/>
    </row>
    <row r="39" spans="1:43" x14ac:dyDescent="0.2">
      <c r="A39" s="25"/>
      <c r="B39" s="25"/>
    </row>
    <row r="40" spans="1:43" x14ac:dyDescent="0.2">
      <c r="A40" s="25"/>
      <c r="B40" s="25"/>
    </row>
    <row r="41" spans="1:43" x14ac:dyDescent="0.2">
      <c r="A41" s="25"/>
      <c r="B41" s="25"/>
    </row>
    <row r="42" spans="1:43" x14ac:dyDescent="0.2">
      <c r="A42" s="25"/>
      <c r="B42" s="25"/>
    </row>
    <row r="43" spans="1:43" ht="39.6" customHeight="1" x14ac:dyDescent="0.2">
      <c r="A43" s="25"/>
      <c r="B43" s="25"/>
    </row>
    <row r="44" spans="1:43" x14ac:dyDescent="0.2">
      <c r="A44" s="25"/>
      <c r="B44" s="25"/>
    </row>
    <row r="45" spans="1:43" ht="27.6" customHeight="1" x14ac:dyDescent="0.2">
      <c r="A45" s="25"/>
      <c r="B45" s="25"/>
    </row>
    <row r="46" spans="1:43" x14ac:dyDescent="0.2">
      <c r="A46" s="25"/>
      <c r="B46" s="25"/>
    </row>
    <row r="47" spans="1:43" x14ac:dyDescent="0.2">
      <c r="A47" s="25"/>
      <c r="B47" s="25"/>
    </row>
    <row r="48" spans="1:43" x14ac:dyDescent="0.2">
      <c r="A48" s="25"/>
      <c r="B48" s="25"/>
    </row>
    <row r="49" spans="1:2" x14ac:dyDescent="0.2">
      <c r="A49" s="25"/>
      <c r="B49" s="25"/>
    </row>
    <row r="50" spans="1:2" x14ac:dyDescent="0.2">
      <c r="A50" s="25"/>
      <c r="B50" s="25"/>
    </row>
    <row r="51" spans="1:2" x14ac:dyDescent="0.2">
      <c r="A51" s="25"/>
      <c r="B51" s="25"/>
    </row>
    <row r="52" spans="1:2" x14ac:dyDescent="0.2">
      <c r="A52" s="25"/>
      <c r="B52" s="25"/>
    </row>
    <row r="53" spans="1:2" x14ac:dyDescent="0.2">
      <c r="A53" s="25"/>
      <c r="B53" s="25"/>
    </row>
    <row r="54" spans="1:2" x14ac:dyDescent="0.2">
      <c r="A54" s="25"/>
      <c r="B54" s="25"/>
    </row>
    <row r="55" spans="1:2" x14ac:dyDescent="0.2">
      <c r="A55" s="25"/>
      <c r="B55" s="25"/>
    </row>
    <row r="56" spans="1:2" x14ac:dyDescent="0.2">
      <c r="A56" s="25"/>
      <c r="B56" s="25"/>
    </row>
    <row r="57" spans="1:2" x14ac:dyDescent="0.2">
      <c r="A57" s="25"/>
      <c r="B57" s="25"/>
    </row>
    <row r="58" spans="1:2" x14ac:dyDescent="0.2">
      <c r="A58" s="25"/>
      <c r="B58" s="25"/>
    </row>
    <row r="59" spans="1:2" x14ac:dyDescent="0.2">
      <c r="A59" s="25"/>
      <c r="B59" s="25"/>
    </row>
    <row r="60" spans="1:2" x14ac:dyDescent="0.2">
      <c r="A60" s="25"/>
      <c r="B60" s="25"/>
    </row>
    <row r="61" spans="1:2" x14ac:dyDescent="0.2">
      <c r="A61" s="25"/>
      <c r="B61" s="25"/>
    </row>
    <row r="62" spans="1:2" x14ac:dyDescent="0.2">
      <c r="A62" s="25"/>
      <c r="B62" s="25"/>
    </row>
    <row r="63" spans="1:2" x14ac:dyDescent="0.2">
      <c r="A63" s="25"/>
      <c r="B63" s="25"/>
    </row>
    <row r="64" spans="1:2" x14ac:dyDescent="0.2">
      <c r="A64" s="25"/>
      <c r="B64" s="25"/>
    </row>
  </sheetData>
  <sheetProtection algorithmName="SHA-512" hashValue="ppPJ4nYF0eEiHsTD9C77rfVCBvulTCxW5xNZ8YHuHBmwDHpkfql938bzqMT9B7CxMNU/N3C6oVtQ7bgmjehNdw==" saltValue="/t/bRYUQTO9z/skc927jmg==" spinCount="100000" sheet="1" objects="1" scenarios="1"/>
  <conditionalFormatting sqref="A25:A37">
    <cfRule type="expression" dxfId="13" priority="7" stopIfTrue="1">
      <formula>MOD(ROW(),2)=0</formula>
    </cfRule>
    <cfRule type="expression" dxfId="12" priority="8" stopIfTrue="1">
      <formula>MOD(ROW(),2)&lt;&gt;0</formula>
    </cfRule>
  </conditionalFormatting>
  <conditionalFormatting sqref="B25:AQ37">
    <cfRule type="expression" dxfId="11" priority="9" stopIfTrue="1">
      <formula>MOD(ROW(),2)=0</formula>
    </cfRule>
    <cfRule type="expression" dxfId="10" priority="10" stopIfTrue="1">
      <formula>MOD(ROW(),2)&lt;&gt;0</formula>
    </cfRule>
  </conditionalFormatting>
  <conditionalFormatting sqref="A6:A16">
    <cfRule type="expression" dxfId="9" priority="11" stopIfTrue="1">
      <formula>MOD(ROW(),2)=0</formula>
    </cfRule>
    <cfRule type="expression" dxfId="8" priority="12" stopIfTrue="1">
      <formula>MOD(ROW(),2)&lt;&gt;0</formula>
    </cfRule>
  </conditionalFormatting>
  <conditionalFormatting sqref="B6:AQ16 D17:AQ20">
    <cfRule type="expression" dxfId="7" priority="13" stopIfTrue="1">
      <formula>MOD(ROW(),2)=0</formula>
    </cfRule>
    <cfRule type="expression" dxfId="6" priority="14" stopIfTrue="1">
      <formula>MOD(ROW(),2)&lt;&gt;0</formula>
    </cfRule>
  </conditionalFormatting>
  <conditionalFormatting sqref="C17:C20">
    <cfRule type="expression" dxfId="5" priority="5" stopIfTrue="1">
      <formula>MOD(ROW(),2)=0</formula>
    </cfRule>
    <cfRule type="expression" dxfId="4" priority="6" stopIfTrue="1">
      <formula>MOD(ROW(),2)&lt;&gt;0</formula>
    </cfRule>
  </conditionalFormatting>
  <conditionalFormatting sqref="A17:A20">
    <cfRule type="expression" dxfId="3" priority="1" stopIfTrue="1">
      <formula>MOD(ROW(),2)=0</formula>
    </cfRule>
    <cfRule type="expression" dxfId="2" priority="2" stopIfTrue="1">
      <formula>MOD(ROW(),2)&lt;&gt;0</formula>
    </cfRule>
  </conditionalFormatting>
  <conditionalFormatting sqref="B17:B20">
    <cfRule type="expression" dxfId="1" priority="3" stopIfTrue="1">
      <formula>MOD(ROW(),2)=0</formula>
    </cfRule>
    <cfRule type="expression" dxfId="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264</vt:i4>
      </vt:variant>
    </vt:vector>
  </HeadingPairs>
  <TitlesOfParts>
    <vt:vector size="272" baseType="lpstr">
      <vt:lpstr>x-314</vt:lpstr>
      <vt:lpstr>x-315</vt:lpstr>
      <vt:lpstr>x-321</vt:lpstr>
      <vt:lpstr>x-322</vt:lpstr>
      <vt:lpstr>x-323</vt:lpstr>
      <vt:lpstr>x-324</vt:lpstr>
      <vt:lpstr>x-325</vt:lpstr>
      <vt:lpstr>x-326</vt:lpstr>
      <vt:lpstr>'x-314'!Print_Area</vt:lpstr>
      <vt:lpstr>'x-315'!Print_Area</vt:lpstr>
      <vt:lpstr>'x-321'!Print_Area</vt:lpstr>
      <vt:lpstr>'x-322'!Print_Area</vt:lpstr>
      <vt:lpstr>'x-323'!Print_Area</vt:lpstr>
      <vt:lpstr>'x-324'!Print_Area</vt:lpstr>
      <vt:lpstr>'x-325'!Print_Area</vt:lpstr>
      <vt:lpstr>'x-326'!Print_Area</vt:lpstr>
      <vt:lpstr>'x-314'!TABLE_AGE_DEF</vt:lpstr>
      <vt:lpstr>'x-315'!TABLE_AGE_DEF</vt:lpstr>
      <vt:lpstr>'x-321'!TABLE_AGE_DEF</vt:lpstr>
      <vt:lpstr>'x-322'!TABLE_AGE_DEF</vt:lpstr>
      <vt:lpstr>'x-323'!TABLE_AGE_DEF</vt:lpstr>
      <vt:lpstr>'x-324'!TABLE_AGE_DEF</vt:lpstr>
      <vt:lpstr>'x-325'!TABLE_AGE_DEF</vt:lpstr>
      <vt:lpstr>'x-326'!TABLE_AGE_DEF</vt:lpstr>
      <vt:lpstr>'x-314'!TABLE_AGE_DEF_1</vt:lpstr>
      <vt:lpstr>'x-315'!TABLE_AGE_DEF_1</vt:lpstr>
      <vt:lpstr>'x-321'!TABLE_AGE_DEF_1</vt:lpstr>
      <vt:lpstr>'x-322'!TABLE_AGE_DEF_1</vt:lpstr>
      <vt:lpstr>'x-323'!TABLE_AGE_DEF_1</vt:lpstr>
      <vt:lpstr>'x-324'!TABLE_AGE_DEF_1</vt:lpstr>
      <vt:lpstr>'x-325'!TABLE_AGE_DEF_1</vt:lpstr>
      <vt:lpstr>'x-326'!TABLE_AGE_DEF_1</vt:lpstr>
      <vt:lpstr>'x-314'!TABLE_AREA</vt:lpstr>
      <vt:lpstr>'x-315'!TABLE_AREA</vt:lpstr>
      <vt:lpstr>'x-321'!TABLE_AREA</vt:lpstr>
      <vt:lpstr>'x-322'!TABLE_AREA</vt:lpstr>
      <vt:lpstr>'x-323'!TABLE_AREA</vt:lpstr>
      <vt:lpstr>'x-324'!TABLE_AREA</vt:lpstr>
      <vt:lpstr>'x-325'!TABLE_AREA</vt:lpstr>
      <vt:lpstr>'x-326'!TABLE_AREA</vt:lpstr>
      <vt:lpstr>'x-314'!TABLE_AREA_1</vt:lpstr>
      <vt:lpstr>'x-315'!TABLE_AREA_1</vt:lpstr>
      <vt:lpstr>'x-321'!TABLE_AREA_1</vt:lpstr>
      <vt:lpstr>'x-322'!TABLE_AREA_1</vt:lpstr>
      <vt:lpstr>'x-323'!TABLE_AREA_1</vt:lpstr>
      <vt:lpstr>'x-324'!TABLE_AREA_1</vt:lpstr>
      <vt:lpstr>'x-325'!TABLE_AREA_1</vt:lpstr>
      <vt:lpstr>'x-326'!TABLE_AREA_1</vt:lpstr>
      <vt:lpstr>'x-314'!TABLE_CLIENT</vt:lpstr>
      <vt:lpstr>'x-315'!TABLE_CLIENT</vt:lpstr>
      <vt:lpstr>'x-321'!TABLE_CLIENT</vt:lpstr>
      <vt:lpstr>'x-322'!TABLE_CLIENT</vt:lpstr>
      <vt:lpstr>'x-323'!TABLE_CLIENT</vt:lpstr>
      <vt:lpstr>'x-324'!TABLE_CLIENT</vt:lpstr>
      <vt:lpstr>'x-325'!TABLE_CLIENT</vt:lpstr>
      <vt:lpstr>'x-326'!TABLE_CLIENT</vt:lpstr>
      <vt:lpstr>'x-314'!TABLE_CLIENT_1</vt:lpstr>
      <vt:lpstr>'x-315'!TABLE_CLIENT_1</vt:lpstr>
      <vt:lpstr>'x-321'!TABLE_CLIENT_1</vt:lpstr>
      <vt:lpstr>'x-322'!TABLE_CLIENT_1</vt:lpstr>
      <vt:lpstr>'x-323'!TABLE_CLIENT_1</vt:lpstr>
      <vt:lpstr>'x-324'!TABLE_CLIENT_1</vt:lpstr>
      <vt:lpstr>'x-325'!TABLE_CLIENT_1</vt:lpstr>
      <vt:lpstr>'x-326'!TABLE_CLIENT_1</vt:lpstr>
      <vt:lpstr>'x-314'!TABLE_DATE_IMPLEMENTED</vt:lpstr>
      <vt:lpstr>'x-315'!TABLE_DATE_IMPLEMENTED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'x-314'!TABLE_DATE_IMPLEMENTED_1</vt:lpstr>
      <vt:lpstr>'x-315'!TABLE_DATE_IMPLEMENTED_1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'x-314'!TABLE_DATE_ISSUED</vt:lpstr>
      <vt:lpstr>'x-315'!TABLE_DATE_ISSUED</vt:lpstr>
      <vt:lpstr>'x-321'!TABLE_DATE_ISSUED</vt:lpstr>
      <vt:lpstr>'x-322'!TABLE_DATE_ISSUED</vt:lpstr>
      <vt:lpstr>'x-323'!TABLE_DATE_ISSUED</vt:lpstr>
      <vt:lpstr>'x-324'!TABLE_DATE_ISSUED</vt:lpstr>
      <vt:lpstr>'x-325'!TABLE_DATE_ISSUED</vt:lpstr>
      <vt:lpstr>'x-326'!TABLE_DATE_ISSUED</vt:lpstr>
      <vt:lpstr>'x-314'!TABLE_DATE_ISSUED_1</vt:lpstr>
      <vt:lpstr>'x-315'!TABLE_DATE_ISSUED_1</vt:lpstr>
      <vt:lpstr>'x-321'!TABLE_DATE_ISSUED_1</vt:lpstr>
      <vt:lpstr>'x-322'!TABLE_DATE_ISSUED_1</vt:lpstr>
      <vt:lpstr>'x-323'!TABLE_DATE_ISSUED_1</vt:lpstr>
      <vt:lpstr>'x-324'!TABLE_DATE_ISSUED_1</vt:lpstr>
      <vt:lpstr>'x-325'!TABLE_DATE_ISSUED_1</vt:lpstr>
      <vt:lpstr>'x-326'!TABLE_DATE_ISSUED_1</vt:lpstr>
      <vt:lpstr>'x-314'!TABLE_DESCRIPTION</vt:lpstr>
      <vt:lpstr>'x-315'!TABLE_DESCRIPTION</vt:lpstr>
      <vt:lpstr>'x-321'!TABLE_DESCRIPTION</vt:lpstr>
      <vt:lpstr>'x-322'!TABLE_DESCRIPTION</vt:lpstr>
      <vt:lpstr>'x-323'!TABLE_DESCRIPTION</vt:lpstr>
      <vt:lpstr>'x-324'!TABLE_DESCRIPTION</vt:lpstr>
      <vt:lpstr>'x-325'!TABLE_DESCRIPTION</vt:lpstr>
      <vt:lpstr>'x-326'!TABLE_DESCRIPTION</vt:lpstr>
      <vt:lpstr>'x-314'!TABLE_DESCRIPTION_1</vt:lpstr>
      <vt:lpstr>'x-315'!TABLE_DESCRIPTION_1</vt:lpstr>
      <vt:lpstr>'x-321'!TABLE_DESCRIPTION_1</vt:lpstr>
      <vt:lpstr>'x-322'!TABLE_DESCRIPTION_1</vt:lpstr>
      <vt:lpstr>'x-323'!TABLE_DESCRIPTION_1</vt:lpstr>
      <vt:lpstr>'x-324'!TABLE_DESCRIPTION_1</vt:lpstr>
      <vt:lpstr>'x-325'!TABLE_DESCRIPTION_1</vt:lpstr>
      <vt:lpstr>'x-326'!TABLE_DESCRIPTION_1</vt:lpstr>
      <vt:lpstr>'x-314'!TABLE_FACTOR_STATUS</vt:lpstr>
      <vt:lpstr>'x-315'!TABLE_FACTOR_STATUS</vt:lpstr>
      <vt:lpstr>'x-321'!TABLE_FACTOR_STATUS</vt:lpstr>
      <vt:lpstr>'x-322'!TABLE_FACTOR_STATUS</vt:lpstr>
      <vt:lpstr>'x-323'!TABLE_FACTOR_STATUS</vt:lpstr>
      <vt:lpstr>'x-324'!TABLE_FACTOR_STATUS</vt:lpstr>
      <vt:lpstr>'x-325'!TABLE_FACTOR_STATUS</vt:lpstr>
      <vt:lpstr>'x-326'!TABLE_FACTOR_STATUS</vt:lpstr>
      <vt:lpstr>'x-314'!TABLE_FACTOR_STATUS_1</vt:lpstr>
      <vt:lpstr>'x-315'!TABLE_FACTOR_STATUS_1</vt:lpstr>
      <vt:lpstr>'x-321'!TABLE_FACTOR_STATUS_1</vt:lpstr>
      <vt:lpstr>'x-322'!TABLE_FACTOR_STATUS_1</vt:lpstr>
      <vt:lpstr>'x-323'!TABLE_FACTOR_STATUS_1</vt:lpstr>
      <vt:lpstr>'x-324'!TABLE_FACTOR_STATUS_1</vt:lpstr>
      <vt:lpstr>'x-325'!TABLE_FACTOR_STATUS_1</vt:lpstr>
      <vt:lpstr>'x-326'!TABLE_FACTOR_STATUS_1</vt:lpstr>
      <vt:lpstr>'x-314'!TABLE_FACTOR_TYPE</vt:lpstr>
      <vt:lpstr>'x-315'!TABLE_FACTOR_TYPE</vt:lpstr>
      <vt:lpstr>'x-321'!TABLE_FACTOR_TYPE</vt:lpstr>
      <vt:lpstr>'x-322'!TABLE_FACTOR_TYPE</vt:lpstr>
      <vt:lpstr>'x-323'!TABLE_FACTOR_TYPE</vt:lpstr>
      <vt:lpstr>'x-324'!TABLE_FACTOR_TYPE</vt:lpstr>
      <vt:lpstr>'x-325'!TABLE_FACTOR_TYPE</vt:lpstr>
      <vt:lpstr>'x-326'!TABLE_FACTOR_TYPE</vt:lpstr>
      <vt:lpstr>'x-314'!TABLE_FACTOR_TYPE_1</vt:lpstr>
      <vt:lpstr>'x-315'!TABLE_FACTOR_TYPE_1</vt:lpstr>
      <vt:lpstr>'x-321'!TABLE_FACTOR_TYPE_1</vt:lpstr>
      <vt:lpstr>'x-322'!TABLE_FACTOR_TYPE_1</vt:lpstr>
      <vt:lpstr>'x-323'!TABLE_FACTOR_TYPE_1</vt:lpstr>
      <vt:lpstr>'x-324'!TABLE_FACTOR_TYPE_1</vt:lpstr>
      <vt:lpstr>'x-325'!TABLE_FACTOR_TYPE_1</vt:lpstr>
      <vt:lpstr>'x-326'!TABLE_FACTOR_TYPE_1</vt:lpstr>
      <vt:lpstr>'x-314'!TABLE_GENDER</vt:lpstr>
      <vt:lpstr>'x-315'!TABLE_GENDER</vt:lpstr>
      <vt:lpstr>'x-321'!TABLE_GENDER</vt:lpstr>
      <vt:lpstr>'x-322'!TABLE_GENDER</vt:lpstr>
      <vt:lpstr>'x-323'!TABLE_GENDER</vt:lpstr>
      <vt:lpstr>'x-324'!TABLE_GENDER</vt:lpstr>
      <vt:lpstr>'x-325'!TABLE_GENDER</vt:lpstr>
      <vt:lpstr>'x-326'!TABLE_GENDER</vt:lpstr>
      <vt:lpstr>'x-314'!TABLE_GENDER_1</vt:lpstr>
      <vt:lpstr>'x-315'!TABLE_GENDER_1</vt:lpstr>
      <vt:lpstr>'x-321'!TABLE_GENDER_1</vt:lpstr>
      <vt:lpstr>'x-322'!TABLE_GENDER_1</vt:lpstr>
      <vt:lpstr>'x-323'!TABLE_GENDER_1</vt:lpstr>
      <vt:lpstr>'x-324'!TABLE_GENDER_1</vt:lpstr>
      <vt:lpstr>'x-325'!TABLE_GENDER_1</vt:lpstr>
      <vt:lpstr>'x-326'!TABLE_GENDER_1</vt:lpstr>
      <vt:lpstr>'x-314'!TABLE_INFO</vt:lpstr>
      <vt:lpstr>'x-315'!TABLE_INFO</vt:lpstr>
      <vt:lpstr>'x-321'!TABLE_INFO</vt:lpstr>
      <vt:lpstr>'x-322'!TABLE_INFO</vt:lpstr>
      <vt:lpstr>'x-323'!TABLE_INFO</vt:lpstr>
      <vt:lpstr>'x-324'!TABLE_INFO</vt:lpstr>
      <vt:lpstr>'x-325'!TABLE_INFO</vt:lpstr>
      <vt:lpstr>'x-326'!TABLE_INFO</vt:lpstr>
      <vt:lpstr>'x-314'!TABLE_INFO_1</vt:lpstr>
      <vt:lpstr>'x-315'!TABLE_INFO_1</vt:lpstr>
      <vt:lpstr>'x-321'!TABLE_INFO_1</vt:lpstr>
      <vt:lpstr>'x-322'!TABLE_INFO_1</vt:lpstr>
      <vt:lpstr>'x-323'!TABLE_INFO_1</vt:lpstr>
      <vt:lpstr>'x-324'!TABLE_INFO_1</vt:lpstr>
      <vt:lpstr>'x-325'!TABLE_INFO_1</vt:lpstr>
      <vt:lpstr>'x-326'!TABLE_INFO_1</vt:lpstr>
      <vt:lpstr>'x-314'!TABLE_REFERENCE</vt:lpstr>
      <vt:lpstr>'x-315'!TABLE_REFERENCE</vt:lpstr>
      <vt:lpstr>'x-321'!TABLE_REFERENCE</vt:lpstr>
      <vt:lpstr>'x-322'!TABLE_REFERENCE</vt:lpstr>
      <vt:lpstr>'x-323'!TABLE_REFERENCE</vt:lpstr>
      <vt:lpstr>'x-324'!TABLE_REFERENCE</vt:lpstr>
      <vt:lpstr>'x-325'!TABLE_REFERENCE</vt:lpstr>
      <vt:lpstr>'x-326'!TABLE_REFERENCE</vt:lpstr>
      <vt:lpstr>'x-314'!TABLE_REFERENCE_1</vt:lpstr>
      <vt:lpstr>'x-315'!TABLE_REFERENCE_1</vt:lpstr>
      <vt:lpstr>'x-321'!TABLE_REFERENCE_1</vt:lpstr>
      <vt:lpstr>'x-322'!TABLE_REFERENCE_1</vt:lpstr>
      <vt:lpstr>'x-323'!TABLE_REFERENCE_1</vt:lpstr>
      <vt:lpstr>'x-324'!TABLE_REFERENCE_1</vt:lpstr>
      <vt:lpstr>'x-325'!TABLE_REFERENCE_1</vt:lpstr>
      <vt:lpstr>'x-326'!TABLE_REFERENCE_1</vt:lpstr>
      <vt:lpstr>'x-314'!TABLE_REFERENCE_GUIDANCE</vt:lpstr>
      <vt:lpstr>'x-315'!TABLE_REFERENCE_GUIDANCE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'x-314'!TABLE_REFERENCE_GUIDANCE_1</vt:lpstr>
      <vt:lpstr>'x-315'!TABLE_REFERENCE_GUIDANCE_1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'x-314'!TABLE_RELATED</vt:lpstr>
      <vt:lpstr>'x-315'!TABLE_RELATED</vt:lpstr>
      <vt:lpstr>'x-321'!TABLE_RELATED</vt:lpstr>
      <vt:lpstr>'x-322'!TABLE_RELATED</vt:lpstr>
      <vt:lpstr>'x-323'!TABLE_RELATED</vt:lpstr>
      <vt:lpstr>'x-324'!TABLE_RELATED</vt:lpstr>
      <vt:lpstr>'x-325'!TABLE_RELATED</vt:lpstr>
      <vt:lpstr>'x-326'!TABLE_RELATED</vt:lpstr>
      <vt:lpstr>'x-314'!TABLE_RELATED_1</vt:lpstr>
      <vt:lpstr>'x-315'!TABLE_RELATED_1</vt:lpstr>
      <vt:lpstr>'x-321'!TABLE_RELATED_1</vt:lpstr>
      <vt:lpstr>'x-322'!TABLE_RELATED_1</vt:lpstr>
      <vt:lpstr>'x-323'!TABLE_RELATED_1</vt:lpstr>
      <vt:lpstr>'x-324'!TABLE_RELATED_1</vt:lpstr>
      <vt:lpstr>'x-325'!TABLE_RELATED_1</vt:lpstr>
      <vt:lpstr>'x-326'!TABLE_RELATED_1</vt:lpstr>
      <vt:lpstr>'x-314'!TABLE_SECTION</vt:lpstr>
      <vt:lpstr>'x-315'!TABLE_SECTION</vt:lpstr>
      <vt:lpstr>'x-321'!TABLE_SECTION</vt:lpstr>
      <vt:lpstr>'x-322'!TABLE_SECTION</vt:lpstr>
      <vt:lpstr>'x-323'!TABLE_SECTION</vt:lpstr>
      <vt:lpstr>'x-324'!TABLE_SECTION</vt:lpstr>
      <vt:lpstr>'x-325'!TABLE_SECTION</vt:lpstr>
      <vt:lpstr>'x-326'!TABLE_SECTION</vt:lpstr>
      <vt:lpstr>'x-314'!TABLE_SECTION_1</vt:lpstr>
      <vt:lpstr>'x-315'!TABLE_SECTION_1</vt:lpstr>
      <vt:lpstr>'x-321'!TABLE_SECTION_1</vt:lpstr>
      <vt:lpstr>'x-322'!TABLE_SECTION_1</vt:lpstr>
      <vt:lpstr>'x-323'!TABLE_SECTION_1</vt:lpstr>
      <vt:lpstr>'x-324'!TABLE_SECTION_1</vt:lpstr>
      <vt:lpstr>'x-325'!TABLE_SECTION_1</vt:lpstr>
      <vt:lpstr>'x-326'!TABLE_SECTION_1</vt:lpstr>
      <vt:lpstr>'x-314'!TABLE_SECTION_NUMBER</vt:lpstr>
      <vt:lpstr>'x-315'!TABLE_SECTION_NUMBER</vt:lpstr>
      <vt:lpstr>'x-321'!TABLE_SECTION_NUMBER</vt:lpstr>
      <vt:lpstr>'x-322'!TABLE_SECTION_NUMBER</vt:lpstr>
      <vt:lpstr>'x-323'!TABLE_SECTION_NUMBER</vt:lpstr>
      <vt:lpstr>'x-324'!TABLE_SECTION_NUMBER</vt:lpstr>
      <vt:lpstr>'x-325'!TABLE_SECTION_NUMBER</vt:lpstr>
      <vt:lpstr>'x-326'!TABLE_SECTION_NUMBER</vt:lpstr>
      <vt:lpstr>'x-314'!TABLE_SECTION_NUMBER_1</vt:lpstr>
      <vt:lpstr>'x-315'!TABLE_SECTION_NUMBER_1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'x-314'!TABLE_SERIES_NUMBER</vt:lpstr>
      <vt:lpstr>'x-315'!TABLE_SERIES_NUMBER</vt:lpstr>
      <vt:lpstr>'x-321'!TABLE_SERIES_NUMBER</vt:lpstr>
      <vt:lpstr>'x-322'!TABLE_SERIES_NUMBER</vt:lpstr>
      <vt:lpstr>'x-323'!TABLE_SERIES_NUMBER</vt:lpstr>
      <vt:lpstr>'x-324'!TABLE_SERIES_NUMBER</vt:lpstr>
      <vt:lpstr>'x-325'!TABLE_SERIES_NUMBER</vt:lpstr>
      <vt:lpstr>'x-326'!TABLE_SERIES_NUMBER</vt:lpstr>
      <vt:lpstr>'x-314'!TABLE_SERIES_NUMBER_1</vt:lpstr>
      <vt:lpstr>'x-315'!TABLE_SERIES_NUMBER_1</vt:lpstr>
      <vt:lpstr>'x-321'!TABLE_SERIES_NUMBER_1</vt:lpstr>
      <vt:lpstr>'x-322'!TABLE_SERIES_NUMBER_1</vt:lpstr>
      <vt:lpstr>'x-323'!TABLE_SERIES_NUMBER_1</vt:lpstr>
      <vt:lpstr>'x-324'!TABLE_SERIES_NUMBER_1</vt:lpstr>
      <vt:lpstr>'x-325'!TABLE_SERIES_NUMBER_1</vt:lpstr>
      <vt:lpstr>'x-326'!TABLE_SERIES_NUMBER_1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Hey</dc:creator>
  <cp:lastModifiedBy>Claire Hey</cp:lastModifiedBy>
  <dcterms:created xsi:type="dcterms:W3CDTF">2019-03-08T11:38:04Z</dcterms:created>
  <dcterms:modified xsi:type="dcterms:W3CDTF">2019-03-08T11:43:58Z</dcterms:modified>
</cp:coreProperties>
</file>