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LGA\Pensions\Team\Firefighters\Fire Circulars and GAD Guidance\GAD Guidance\2018\"/>
    </mc:Choice>
  </mc:AlternateContent>
  <bookViews>
    <workbookView xWindow="0" yWindow="0" windowWidth="20460" windowHeight="7200"/>
  </bookViews>
  <sheets>
    <sheet name="x-407" sheetId="1" r:id="rId1"/>
  </sheets>
  <externalReferences>
    <externalReference r:id="rId2"/>
  </externalReferences>
  <definedNames>
    <definedName name="_xlnm.Print_Area" localSheetId="0">'x-407'!$A$25:$N$47</definedName>
    <definedName name="TABLE_AGE_DEF" localSheetId="0">'x-407'!$B$12</definedName>
    <definedName name="TABLE_AGE_DEF_1" localSheetId="0">'x-407'!$B$12</definedName>
    <definedName name="TABLE_AREA" localSheetId="0">'x-407'!$A$25:$B$64</definedName>
    <definedName name="TABLE_AREA_1" localSheetId="0">'x-407'!$A$25:$K$37</definedName>
    <definedName name="TABLE_CLIENT" localSheetId="0">'x-407'!$B$7</definedName>
    <definedName name="TABLE_CLIENT_1" localSheetId="0">'x-407'!$B$7</definedName>
    <definedName name="TABLE_DATE_IMPLEMENTED" localSheetId="0">'x-407'!$B$19</definedName>
    <definedName name="TABLE_DATE_IMPLEMENTED_1" localSheetId="0">'x-407'!$B$19</definedName>
    <definedName name="TABLE_DATE_ISSUED" localSheetId="0">'x-407'!$B$18</definedName>
    <definedName name="TABLE_DATE_ISSUED_1" localSheetId="0">'x-407'!$B$18</definedName>
    <definedName name="TABLE_DESCRIPTION" localSheetId="0">'x-407'!$B$10</definedName>
    <definedName name="TABLE_DESCRIPTION_1" localSheetId="0">'x-407'!$B$10</definedName>
    <definedName name="TABLE_FACTOR_STATUS" localSheetId="0">'x-407'!$B$20</definedName>
    <definedName name="TABLE_FACTOR_STATUS_1" localSheetId="0">'x-407'!$B$20</definedName>
    <definedName name="TABLE_FACTOR_TYPE" localSheetId="0">'x-407'!$B$9</definedName>
    <definedName name="TABLE_FACTOR_TYPE">'[1]x-Series Number'!$B$9</definedName>
    <definedName name="TABLE_FACTOR_TYPE_1" localSheetId="0">'x-407'!$B$9</definedName>
    <definedName name="TABLE_GENDER" localSheetId="0">'x-407'!$B$11</definedName>
    <definedName name="TABLE_GENDER_1" localSheetId="0">'x-407'!$B$11</definedName>
    <definedName name="TABLE_INFO" localSheetId="0">'x-407'!$A$6:$B$20</definedName>
    <definedName name="TABLE_INFO_1" localSheetId="0">'x-407'!$A$6:$K$20</definedName>
    <definedName name="TABLE_REFERENCE" localSheetId="0">'x-407'!$B$15</definedName>
    <definedName name="TABLE_REFERENCE_1" localSheetId="0">'x-407'!$B$15</definedName>
    <definedName name="TABLE_REFERENCE_GUIDANCE" localSheetId="0">'x-407'!$B$16</definedName>
    <definedName name="TABLE_REFERENCE_GUIDANCE_1" localSheetId="0">'x-407'!$B$16</definedName>
    <definedName name="TABLE_RELATED" localSheetId="0">'x-407'!$B$17</definedName>
    <definedName name="TABLE_RELATED_1" localSheetId="0">'x-407'!$B$17</definedName>
    <definedName name="TABLE_SECTION" localSheetId="0">'x-407'!$B$8</definedName>
    <definedName name="TABLE_SECTION_1" localSheetId="0">'x-407'!$B$8</definedName>
    <definedName name="TABLE_SECTION_NUMBER" localSheetId="0">'x-407'!$B$13</definedName>
    <definedName name="TABLE_SECTION_NUMBER_1" localSheetId="0">'x-407'!$B$13</definedName>
    <definedName name="TABLE_SERIES_NUMBER" localSheetId="0">'x-407'!$B$14</definedName>
    <definedName name="TABLE_SERIES_NUMBER">'[1]x-Series Number'!$B$14</definedName>
    <definedName name="TABLE_SERIES_NUMBER_1" localSheetId="0">'x-407'!$B$14</definedName>
    <definedName name="title">[1]Cover!$A$2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3" i="1"/>
  <c r="A2" i="1"/>
</calcChain>
</file>

<file path=xl/sharedStrings.xml><?xml version="1.0" encoding="utf-8"?>
<sst xmlns="http://schemas.openxmlformats.org/spreadsheetml/2006/main" count="28" uniqueCount="28">
  <si>
    <t>Government Actuary's Department</t>
  </si>
  <si>
    <t>Data Item</t>
  </si>
  <si>
    <t>Factor Table Information</t>
  </si>
  <si>
    <t>Client</t>
  </si>
  <si>
    <t>Fire_E</t>
  </si>
  <si>
    <t>Section</t>
  </si>
  <si>
    <t>Factor Type</t>
  </si>
  <si>
    <t>LRF</t>
  </si>
  <si>
    <t>Description</t>
  </si>
  <si>
    <t>Assumed age addition percentage (added pension account)</t>
  </si>
  <si>
    <t>Gender</t>
  </si>
  <si>
    <t>Unisex</t>
  </si>
  <si>
    <t>Factor Age/Period Definition</t>
  </si>
  <si>
    <t>Age (in complete years at the start of the Scheme Year or normal pension age if later)
Term in months between normal pension age (or start of Sceme Year if later) and date of leaving or retirement</t>
  </si>
  <si>
    <t>Section Number</t>
  </si>
  <si>
    <t>Series Number</t>
  </si>
  <si>
    <t>Table Reference</t>
  </si>
  <si>
    <t>0-407</t>
  </si>
  <si>
    <t>Table Reference in Guidance</t>
  </si>
  <si>
    <t>Second table in paragraph 2.3</t>
  </si>
  <si>
    <t>Related Factor Guidance</t>
  </si>
  <si>
    <t>The Firefighters' Pension Scheme 2015 (England)
Age Additions and Assumed Age Additions
Dated 20 May 2015</t>
  </si>
  <si>
    <t>Date Factors Issued to Client</t>
  </si>
  <si>
    <t>Date Factors Implemented (if known)</t>
  </si>
  <si>
    <t xml:space="preserve"> </t>
  </si>
  <si>
    <t>Factor Status</t>
  </si>
  <si>
    <t>Issued</t>
  </si>
  <si>
    <t>Months/Age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</si>
</sst>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0"/>
      <name val="Arial"/>
    </font>
    <font>
      <sz val="10"/>
      <name val="Arial"/>
      <family val="2"/>
    </font>
    <font>
      <b/>
      <sz val="16"/>
      <color indexed="9"/>
      <name val="Arial"/>
      <family val="2"/>
    </font>
    <font>
      <b/>
      <sz val="12"/>
      <color indexed="9"/>
      <name val="Arial"/>
      <family val="2"/>
    </font>
    <font>
      <b/>
      <sz val="12"/>
      <color indexed="56"/>
      <name val="Arial"/>
      <family val="2"/>
    </font>
    <font>
      <sz val="8"/>
      <name val="Arial"/>
      <family val="2"/>
    </font>
    <font>
      <b/>
      <sz val="10"/>
      <color rgb="FF000000"/>
      <name val="Arial"/>
      <family val="2"/>
    </font>
    <font>
      <sz val="10"/>
      <color rgb="FF000000"/>
      <name val="Arial"/>
      <family val="2"/>
    </font>
  </fonts>
  <fills count="4">
    <fill>
      <patternFill patternType="none"/>
    </fill>
    <fill>
      <patternFill patternType="gray125"/>
    </fill>
    <fill>
      <patternFill patternType="solid">
        <fgColor indexed="62"/>
        <bgColor indexed="64"/>
      </patternFill>
    </fill>
    <fill>
      <patternFill patternType="solid">
        <fgColor indexed="18"/>
        <bgColor indexed="64"/>
      </patternFill>
    </fill>
  </fills>
  <borders count="3">
    <border>
      <left/>
      <right/>
      <top/>
      <bottom/>
      <diagonal/>
    </border>
    <border>
      <left/>
      <right/>
      <top/>
      <bottom style="thin">
        <color indexed="9"/>
      </bottom>
      <diagonal/>
    </border>
    <border>
      <left/>
      <right/>
      <top style="thin">
        <color indexed="9"/>
      </top>
      <bottom/>
      <diagonal/>
    </border>
  </borders>
  <cellStyleXfs count="2">
    <xf numFmtId="0" fontId="0" fillId="0" borderId="0"/>
    <xf numFmtId="0" fontId="1" fillId="0" borderId="0"/>
  </cellStyleXfs>
  <cellXfs count="18">
    <xf numFmtId="0" fontId="0" fillId="0" borderId="0" xfId="0"/>
    <xf numFmtId="0" fontId="2" fillId="2" borderId="1" xfId="1" applyFont="1" applyFill="1" applyBorder="1"/>
    <xf numFmtId="0" fontId="1" fillId="2" borderId="1" xfId="1" applyFill="1" applyBorder="1"/>
    <xf numFmtId="0" fontId="1" fillId="0" borderId="0" xfId="1"/>
    <xf numFmtId="0" fontId="3" fillId="3" borderId="2" xfId="1" applyFont="1" applyFill="1" applyBorder="1" applyAlignment="1" applyProtection="1"/>
    <xf numFmtId="0" fontId="1" fillId="3" borderId="0" xfId="1" applyFill="1"/>
    <xf numFmtId="0" fontId="4" fillId="3" borderId="0" xfId="1" applyFont="1" applyFill="1"/>
    <xf numFmtId="0" fontId="5" fillId="0" borderId="0" xfId="1" applyFont="1"/>
    <xf numFmtId="0" fontId="6" fillId="0" borderId="0" xfId="0" applyFont="1" applyFill="1" applyAlignment="1">
      <alignment horizontal="left" wrapText="1"/>
    </xf>
    <xf numFmtId="0" fontId="6" fillId="0" borderId="0" xfId="0" applyFont="1" applyFill="1" applyAlignment="1">
      <alignment horizontal="centerContinuous" wrapText="1"/>
    </xf>
    <xf numFmtId="0" fontId="7" fillId="0" borderId="0" xfId="0" applyFont="1" applyFill="1" applyAlignment="1">
      <alignment horizontal="left" wrapText="1"/>
    </xf>
    <xf numFmtId="0" fontId="7" fillId="0" borderId="0" xfId="0" applyFont="1" applyFill="1" applyAlignment="1">
      <alignment horizontal="centerContinuous" wrapText="1"/>
    </xf>
    <xf numFmtId="0" fontId="7" fillId="0" borderId="0" xfId="0" applyFont="1" applyFill="1" applyAlignment="1">
      <alignment horizontal="left" vertical="top" wrapText="1"/>
    </xf>
    <xf numFmtId="15" fontId="7" fillId="0" borderId="0" xfId="0" applyNumberFormat="1" applyFont="1" applyFill="1" applyAlignment="1">
      <alignment horizontal="centerContinuous" wrapText="1"/>
    </xf>
    <xf numFmtId="0" fontId="1" fillId="0" borderId="0" xfId="1" applyFont="1"/>
    <xf numFmtId="1" fontId="6" fillId="0" borderId="0" xfId="0" applyNumberFormat="1" applyFont="1" applyFill="1" applyAlignment="1">
      <alignment vertical="top" wrapText="1"/>
    </xf>
    <xf numFmtId="0" fontId="7" fillId="0" borderId="0" xfId="0" applyFont="1" applyFill="1"/>
    <xf numFmtId="164" fontId="7" fillId="0" borderId="0" xfId="0" applyNumberFormat="1" applyFont="1" applyFill="1"/>
  </cellXfs>
  <cellStyles count="2">
    <cellStyle name="Normal" xfId="0" builtinId="0"/>
    <cellStyle name="Normal 2 2" xfId="1"/>
  </cellStyles>
  <dxfs count="26">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re%20England%20ERFs&amp;LRFs%20-%20November%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urpose of spreadsheet"/>
      <sheetName val="Version Control"/>
      <sheetName val="Summary - Fire_E"/>
      <sheetName val="AnnGenHiddenLists"/>
      <sheetName val="Factor List"/>
      <sheetName val="x-Series Number"/>
      <sheetName val="x-401"/>
      <sheetName val="x-402"/>
      <sheetName val="x-403"/>
      <sheetName val="x-404"/>
      <sheetName val="x-405"/>
      <sheetName val="x-406"/>
      <sheetName val="x-407"/>
    </sheetNames>
    <sheetDataSet>
      <sheetData sheetId="0">
        <row r="2">
          <cell r="A2" t="str">
            <v>Fire_E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L64"/>
  <sheetViews>
    <sheetView showGridLines="0" tabSelected="1" zoomScale="85" zoomScaleNormal="85" workbookViewId="0">
      <selection activeCell="B18" sqref="B18"/>
    </sheetView>
  </sheetViews>
  <sheetFormatPr defaultColWidth="10" defaultRowHeight="12.75" x14ac:dyDescent="0.2"/>
  <cols>
    <col min="1" max="1" width="31.7109375" style="3" customWidth="1"/>
    <col min="2" max="12" width="22.7109375" style="3" customWidth="1"/>
    <col min="13" max="16384" width="10" style="3"/>
  </cols>
  <sheetData>
    <row r="1" spans="1:12" ht="20.25" x14ac:dyDescent="0.3">
      <c r="A1" s="1" t="s">
        <v>0</v>
      </c>
      <c r="B1" s="2"/>
      <c r="C1" s="2"/>
      <c r="D1" s="2"/>
      <c r="E1" s="2"/>
      <c r="F1" s="2"/>
      <c r="G1" s="2"/>
      <c r="H1" s="2"/>
      <c r="I1" s="2"/>
    </row>
    <row r="2" spans="1:12" ht="15.75" x14ac:dyDescent="0.25">
      <c r="A2" s="4" t="str">
        <f>IF(title="&gt; Enter workbook title here","Enter workbook title in Cover sheet",title)</f>
        <v>Fire_E - Consolidated Factor Spreadsheet</v>
      </c>
      <c r="B2" s="5"/>
      <c r="C2" s="5"/>
      <c r="D2" s="5"/>
      <c r="E2" s="5"/>
      <c r="F2" s="5"/>
      <c r="G2" s="5"/>
      <c r="H2" s="5"/>
      <c r="I2" s="5"/>
    </row>
    <row r="3" spans="1:12" ht="15.75" x14ac:dyDescent="0.25">
      <c r="A3" s="6" t="str">
        <f>TABLE_FACTOR_TYPE&amp;" - x-"&amp;TABLE_SERIES_NUMBER</f>
        <v>LRF - x-407</v>
      </c>
      <c r="B3" s="5"/>
      <c r="C3" s="5"/>
      <c r="D3" s="5"/>
      <c r="E3" s="5"/>
      <c r="F3" s="5"/>
      <c r="G3" s="5"/>
      <c r="H3" s="5"/>
      <c r="I3" s="5"/>
    </row>
    <row r="4" spans="1:12" x14ac:dyDescent="0.2">
      <c r="A4" s="7" t="str">
        <f ca="1">CELL("filename",A1)</f>
        <v/>
      </c>
    </row>
    <row r="6" spans="1:12" x14ac:dyDescent="0.2">
      <c r="A6" s="8" t="s">
        <v>1</v>
      </c>
      <c r="B6" s="9" t="s">
        <v>2</v>
      </c>
      <c r="C6" s="9"/>
      <c r="D6" s="9"/>
      <c r="E6" s="9"/>
      <c r="F6" s="9"/>
      <c r="G6" s="9"/>
      <c r="H6" s="9"/>
      <c r="I6" s="9"/>
      <c r="J6" s="9"/>
      <c r="K6" s="9"/>
      <c r="L6" s="9"/>
    </row>
    <row r="7" spans="1:12" x14ac:dyDescent="0.2">
      <c r="A7" s="10" t="s">
        <v>3</v>
      </c>
      <c r="B7" s="11" t="s">
        <v>4</v>
      </c>
      <c r="C7" s="11"/>
      <c r="D7" s="11"/>
      <c r="E7" s="11"/>
      <c r="F7" s="11"/>
      <c r="G7" s="11"/>
      <c r="H7" s="11"/>
      <c r="I7" s="11"/>
      <c r="J7" s="11"/>
      <c r="K7" s="11"/>
      <c r="L7" s="11"/>
    </row>
    <row r="8" spans="1:12" x14ac:dyDescent="0.2">
      <c r="A8" s="10" t="s">
        <v>5</v>
      </c>
      <c r="B8" s="11">
        <v>2015</v>
      </c>
      <c r="C8" s="11"/>
      <c r="D8" s="11"/>
      <c r="E8" s="11"/>
      <c r="F8" s="11"/>
      <c r="G8" s="11"/>
      <c r="H8" s="11"/>
      <c r="I8" s="11"/>
      <c r="J8" s="11"/>
      <c r="K8" s="11"/>
      <c r="L8" s="11"/>
    </row>
    <row r="9" spans="1:12" x14ac:dyDescent="0.2">
      <c r="A9" s="10" t="s">
        <v>6</v>
      </c>
      <c r="B9" s="11" t="s">
        <v>7</v>
      </c>
      <c r="C9" s="11"/>
      <c r="D9" s="11"/>
      <c r="E9" s="11"/>
      <c r="F9" s="11"/>
      <c r="G9" s="11"/>
      <c r="H9" s="11"/>
      <c r="I9" s="11"/>
      <c r="J9" s="11"/>
      <c r="K9" s="11"/>
      <c r="L9" s="11"/>
    </row>
    <row r="10" spans="1:12" x14ac:dyDescent="0.2">
      <c r="A10" s="10" t="s">
        <v>8</v>
      </c>
      <c r="B10" s="11" t="s">
        <v>9</v>
      </c>
      <c r="C10" s="11"/>
      <c r="D10" s="11"/>
      <c r="E10" s="11"/>
      <c r="F10" s="11"/>
      <c r="G10" s="11"/>
      <c r="H10" s="11"/>
      <c r="I10" s="11"/>
      <c r="J10" s="11"/>
      <c r="K10" s="11"/>
      <c r="L10" s="11"/>
    </row>
    <row r="11" spans="1:12" x14ac:dyDescent="0.2">
      <c r="A11" s="10" t="s">
        <v>10</v>
      </c>
      <c r="B11" s="11" t="s">
        <v>11</v>
      </c>
      <c r="C11" s="11"/>
      <c r="D11" s="11"/>
      <c r="E11" s="11"/>
      <c r="F11" s="11"/>
      <c r="G11" s="11"/>
      <c r="H11" s="11"/>
      <c r="I11" s="11"/>
      <c r="J11" s="11"/>
      <c r="K11" s="11"/>
      <c r="L11" s="11"/>
    </row>
    <row r="12" spans="1:12" ht="25.5" x14ac:dyDescent="0.2">
      <c r="A12" s="12" t="s">
        <v>12</v>
      </c>
      <c r="B12" s="11" t="s">
        <v>13</v>
      </c>
      <c r="C12" s="11"/>
      <c r="D12" s="11"/>
      <c r="E12" s="11"/>
      <c r="F12" s="11"/>
      <c r="G12" s="11"/>
      <c r="H12" s="11"/>
      <c r="I12" s="11"/>
      <c r="J12" s="11"/>
      <c r="K12" s="11"/>
      <c r="L12" s="11"/>
    </row>
    <row r="13" spans="1:12" hidden="1" x14ac:dyDescent="0.2">
      <c r="A13" s="10" t="s">
        <v>14</v>
      </c>
      <c r="B13" s="11">
        <v>0</v>
      </c>
      <c r="C13" s="11"/>
      <c r="D13" s="11"/>
      <c r="E13" s="11"/>
      <c r="F13" s="11"/>
      <c r="G13" s="11"/>
      <c r="H13" s="11"/>
      <c r="I13" s="11"/>
      <c r="J13" s="11"/>
      <c r="K13" s="11"/>
      <c r="L13" s="11"/>
    </row>
    <row r="14" spans="1:12" hidden="1" x14ac:dyDescent="0.2">
      <c r="A14" s="10" t="s">
        <v>15</v>
      </c>
      <c r="B14" s="11">
        <v>407</v>
      </c>
      <c r="C14" s="11"/>
      <c r="D14" s="11"/>
      <c r="E14" s="11"/>
      <c r="F14" s="11"/>
      <c r="G14" s="11"/>
      <c r="H14" s="11"/>
      <c r="I14" s="11"/>
      <c r="J14" s="11"/>
      <c r="K14" s="11"/>
      <c r="L14" s="11"/>
    </row>
    <row r="15" spans="1:12" x14ac:dyDescent="0.2">
      <c r="A15" s="10" t="s">
        <v>16</v>
      </c>
      <c r="B15" s="11" t="s">
        <v>17</v>
      </c>
      <c r="C15" s="11"/>
      <c r="D15" s="11"/>
      <c r="E15" s="11"/>
      <c r="F15" s="11"/>
      <c r="G15" s="11"/>
      <c r="H15" s="11"/>
      <c r="I15" s="11"/>
      <c r="J15" s="11"/>
      <c r="K15" s="11"/>
      <c r="L15" s="11"/>
    </row>
    <row r="16" spans="1:12" x14ac:dyDescent="0.2">
      <c r="A16" s="10" t="s">
        <v>18</v>
      </c>
      <c r="B16" s="11" t="s">
        <v>19</v>
      </c>
      <c r="C16" s="11"/>
      <c r="D16" s="11"/>
      <c r="E16" s="11"/>
      <c r="F16" s="11"/>
      <c r="G16" s="11"/>
      <c r="H16" s="11"/>
      <c r="I16" s="11"/>
      <c r="J16" s="11"/>
      <c r="K16" s="11"/>
      <c r="L16" s="11"/>
    </row>
    <row r="17" spans="1:12" ht="38.25" x14ac:dyDescent="0.2">
      <c r="A17" s="12" t="s">
        <v>20</v>
      </c>
      <c r="B17" s="11" t="s">
        <v>21</v>
      </c>
      <c r="C17" s="11"/>
      <c r="D17" s="11"/>
      <c r="E17" s="11"/>
      <c r="F17" s="11"/>
      <c r="G17" s="11"/>
      <c r="H17" s="11"/>
      <c r="I17" s="11"/>
      <c r="J17" s="11"/>
      <c r="K17" s="11"/>
      <c r="L17" s="11"/>
    </row>
    <row r="18" spans="1:12" x14ac:dyDescent="0.2">
      <c r="A18" s="12" t="s">
        <v>22</v>
      </c>
      <c r="B18" s="13">
        <v>43437</v>
      </c>
      <c r="C18" s="11"/>
      <c r="D18" s="11"/>
      <c r="E18" s="11"/>
      <c r="F18" s="11"/>
      <c r="G18" s="11"/>
      <c r="H18" s="11"/>
      <c r="I18" s="11"/>
      <c r="J18" s="11"/>
      <c r="K18" s="11"/>
      <c r="L18" s="11"/>
    </row>
    <row r="19" spans="1:12" ht="25.5" x14ac:dyDescent="0.2">
      <c r="A19" s="12" t="s">
        <v>23</v>
      </c>
      <c r="B19" s="11" t="s">
        <v>24</v>
      </c>
      <c r="C19" s="11"/>
      <c r="D19" s="11"/>
      <c r="E19" s="11"/>
      <c r="F19" s="11"/>
      <c r="G19" s="11"/>
      <c r="H19" s="11"/>
      <c r="I19" s="11"/>
      <c r="J19" s="11"/>
      <c r="K19" s="11"/>
      <c r="L19" s="11"/>
    </row>
    <row r="20" spans="1:12" x14ac:dyDescent="0.2">
      <c r="A20" s="12" t="s">
        <v>25</v>
      </c>
      <c r="B20" s="11" t="s">
        <v>26</v>
      </c>
      <c r="C20" s="11"/>
      <c r="D20" s="11"/>
      <c r="E20" s="11"/>
      <c r="F20" s="11"/>
      <c r="G20" s="11"/>
      <c r="H20" s="11"/>
      <c r="I20" s="11"/>
      <c r="J20" s="11"/>
      <c r="K20" s="11"/>
      <c r="L20" s="11"/>
    </row>
    <row r="23" spans="1:12" x14ac:dyDescent="0.2">
      <c r="A23" s="14"/>
    </row>
    <row r="25" spans="1:12" x14ac:dyDescent="0.2">
      <c r="A25" s="15" t="s">
        <v>27</v>
      </c>
      <c r="B25" s="15">
        <v>59</v>
      </c>
      <c r="C25" s="15">
        <v>60</v>
      </c>
      <c r="D25" s="15">
        <v>61</v>
      </c>
      <c r="E25" s="15">
        <v>62</v>
      </c>
      <c r="F25" s="15">
        <v>63</v>
      </c>
      <c r="G25" s="15">
        <v>64</v>
      </c>
      <c r="H25" s="15">
        <v>65</v>
      </c>
      <c r="I25" s="15">
        <v>66</v>
      </c>
      <c r="J25" s="15">
        <v>67</v>
      </c>
      <c r="K25" s="15">
        <v>68</v>
      </c>
      <c r="L25" s="15">
        <v>69</v>
      </c>
    </row>
    <row r="26" spans="1:12" x14ac:dyDescent="0.2">
      <c r="A26" s="16">
        <v>0</v>
      </c>
      <c r="B26" s="17">
        <v>0</v>
      </c>
      <c r="C26" s="17">
        <v>0</v>
      </c>
      <c r="D26" s="17">
        <v>0</v>
      </c>
      <c r="E26" s="17">
        <v>0</v>
      </c>
      <c r="F26" s="17">
        <v>0</v>
      </c>
      <c r="G26" s="17">
        <v>0</v>
      </c>
      <c r="H26" s="17">
        <v>0</v>
      </c>
      <c r="I26" s="17">
        <v>0</v>
      </c>
      <c r="J26" s="17">
        <v>0</v>
      </c>
      <c r="K26" s="17">
        <v>0</v>
      </c>
      <c r="L26" s="17">
        <v>0</v>
      </c>
    </row>
    <row r="27" spans="1:12" x14ac:dyDescent="0.2">
      <c r="A27" s="16">
        <v>1</v>
      </c>
      <c r="B27" s="17">
        <v>3.9928810749999995E-3</v>
      </c>
      <c r="C27" s="17">
        <v>3.9928810749999995E-3</v>
      </c>
      <c r="D27" s="17">
        <v>4.1006283249999994E-3</v>
      </c>
      <c r="E27" s="17">
        <v>4.2149203499999999E-3</v>
      </c>
      <c r="F27" s="17">
        <v>4.3367581249999995E-3</v>
      </c>
      <c r="G27" s="17">
        <v>4.4666606249999996E-3</v>
      </c>
      <c r="H27" s="17">
        <v>4.5939922083333331E-3</v>
      </c>
      <c r="I27" s="17">
        <v>4.7135066666666664E-3</v>
      </c>
      <c r="J27" s="17">
        <v>4.8378224499999994E-3</v>
      </c>
      <c r="K27" s="17">
        <v>4.9686848249999999E-3</v>
      </c>
      <c r="L27" s="17">
        <v>5.2121654500000003E-3</v>
      </c>
    </row>
    <row r="28" spans="1:12" x14ac:dyDescent="0.2">
      <c r="A28" s="16">
        <v>2</v>
      </c>
      <c r="B28" s="17">
        <v>7.9857621499999989E-3</v>
      </c>
      <c r="C28" s="17">
        <v>7.9857621499999989E-3</v>
      </c>
      <c r="D28" s="17">
        <v>8.2012566499999988E-3</v>
      </c>
      <c r="E28" s="17">
        <v>8.4298406999999999E-3</v>
      </c>
      <c r="F28" s="17">
        <v>8.673516249999999E-3</v>
      </c>
      <c r="G28" s="17">
        <v>8.9333212499999991E-3</v>
      </c>
      <c r="H28" s="17">
        <v>9.1879844166666662E-3</v>
      </c>
      <c r="I28" s="17">
        <v>9.4270133333333329E-3</v>
      </c>
      <c r="J28" s="17">
        <v>9.6756448999999987E-3</v>
      </c>
      <c r="K28" s="17">
        <v>9.9373696499999997E-3</v>
      </c>
      <c r="L28" s="17">
        <v>1.0424330900000001E-2</v>
      </c>
    </row>
    <row r="29" spans="1:12" x14ac:dyDescent="0.2">
      <c r="A29" s="16">
        <v>3</v>
      </c>
      <c r="B29" s="17">
        <v>1.1978643225E-2</v>
      </c>
      <c r="C29" s="17">
        <v>1.1978643225E-2</v>
      </c>
      <c r="D29" s="17">
        <v>1.2301884975E-2</v>
      </c>
      <c r="E29" s="17">
        <v>1.264476105E-2</v>
      </c>
      <c r="F29" s="17">
        <v>1.3010274375E-2</v>
      </c>
      <c r="G29" s="17">
        <v>1.3399981875E-2</v>
      </c>
      <c r="H29" s="17">
        <v>1.3781976624999999E-2</v>
      </c>
      <c r="I29" s="17">
        <v>1.414052E-2</v>
      </c>
      <c r="J29" s="17">
        <v>1.451346735E-2</v>
      </c>
      <c r="K29" s="17">
        <v>1.4906054475E-2</v>
      </c>
      <c r="L29" s="17">
        <v>1.5636496350000001E-2</v>
      </c>
    </row>
    <row r="30" spans="1:12" x14ac:dyDescent="0.2">
      <c r="A30" s="16">
        <v>4</v>
      </c>
      <c r="B30" s="17">
        <v>1.5971524299999998E-2</v>
      </c>
      <c r="C30" s="17">
        <v>1.5971524299999998E-2</v>
      </c>
      <c r="D30" s="17">
        <v>1.6402513299999998E-2</v>
      </c>
      <c r="E30" s="17">
        <v>1.68596814E-2</v>
      </c>
      <c r="F30" s="17">
        <v>1.7347032499999998E-2</v>
      </c>
      <c r="G30" s="17">
        <v>1.7866642499999998E-2</v>
      </c>
      <c r="H30" s="17">
        <v>1.8375968833333332E-2</v>
      </c>
      <c r="I30" s="17">
        <v>1.8854026666666666E-2</v>
      </c>
      <c r="J30" s="17">
        <v>1.9351289799999997E-2</v>
      </c>
      <c r="K30" s="17">
        <v>1.9874739299999999E-2</v>
      </c>
      <c r="L30" s="17">
        <v>2.0848661800000001E-2</v>
      </c>
    </row>
    <row r="31" spans="1:12" x14ac:dyDescent="0.2">
      <c r="A31" s="16">
        <v>5</v>
      </c>
      <c r="B31" s="17">
        <v>1.9964405375000001E-2</v>
      </c>
      <c r="C31" s="17">
        <v>1.9964405375000001E-2</v>
      </c>
      <c r="D31" s="17">
        <v>2.0503141625000002E-2</v>
      </c>
      <c r="E31" s="17">
        <v>2.1074601750000001E-2</v>
      </c>
      <c r="F31" s="17">
        <v>2.1683790625000001E-2</v>
      </c>
      <c r="G31" s="17">
        <v>2.2333303124999999E-2</v>
      </c>
      <c r="H31" s="17">
        <v>2.2969961041666667E-2</v>
      </c>
      <c r="I31" s="17">
        <v>2.3567533333333335E-2</v>
      </c>
      <c r="J31" s="17">
        <v>2.4189112250000002E-2</v>
      </c>
      <c r="K31" s="17">
        <v>2.4843424124999999E-2</v>
      </c>
      <c r="L31" s="17">
        <v>2.6060827250000002E-2</v>
      </c>
    </row>
    <row r="32" spans="1:12" x14ac:dyDescent="0.2">
      <c r="A32" s="16">
        <v>6</v>
      </c>
      <c r="B32" s="17">
        <v>2.395728645E-2</v>
      </c>
      <c r="C32" s="17">
        <v>2.395728645E-2</v>
      </c>
      <c r="D32" s="17">
        <v>2.460376995E-2</v>
      </c>
      <c r="E32" s="17">
        <v>2.52895221E-2</v>
      </c>
      <c r="F32" s="17">
        <v>2.6020548750000001E-2</v>
      </c>
      <c r="G32" s="17">
        <v>2.6799963749999999E-2</v>
      </c>
      <c r="H32" s="17">
        <v>2.7563953249999999E-2</v>
      </c>
      <c r="I32" s="17">
        <v>2.828104E-2</v>
      </c>
      <c r="J32" s="17">
        <v>2.90269347E-2</v>
      </c>
      <c r="K32" s="17">
        <v>2.9812108949999999E-2</v>
      </c>
      <c r="L32" s="17">
        <v>3.1272992700000002E-2</v>
      </c>
    </row>
    <row r="33" spans="1:12" x14ac:dyDescent="0.2">
      <c r="A33" s="16">
        <v>7</v>
      </c>
      <c r="B33" s="17">
        <v>2.7950167525000003E-2</v>
      </c>
      <c r="C33" s="17">
        <v>2.7950167525000003E-2</v>
      </c>
      <c r="D33" s="17">
        <v>2.8704398275000001E-2</v>
      </c>
      <c r="E33" s="17">
        <v>2.9504442450000001E-2</v>
      </c>
      <c r="F33" s="17">
        <v>3.0357306875000004E-2</v>
      </c>
      <c r="G33" s="17">
        <v>3.1266624375000003E-2</v>
      </c>
      <c r="H33" s="17">
        <v>3.2157945458333337E-2</v>
      </c>
      <c r="I33" s="17">
        <v>3.2994546666666666E-2</v>
      </c>
      <c r="J33" s="17">
        <v>3.3864757150000001E-2</v>
      </c>
      <c r="K33" s="17">
        <v>3.4780793774999999E-2</v>
      </c>
      <c r="L33" s="17">
        <v>3.6485158150000002E-2</v>
      </c>
    </row>
    <row r="34" spans="1:12" x14ac:dyDescent="0.2">
      <c r="A34" s="16">
        <v>8</v>
      </c>
      <c r="B34" s="17">
        <v>3.1943048599999996E-2</v>
      </c>
      <c r="C34" s="17">
        <v>3.1943048599999996E-2</v>
      </c>
      <c r="D34" s="17">
        <v>3.2805026599999995E-2</v>
      </c>
      <c r="E34" s="17">
        <v>3.37193628E-2</v>
      </c>
      <c r="F34" s="17">
        <v>3.4694064999999996E-2</v>
      </c>
      <c r="G34" s="17">
        <v>3.5733284999999997E-2</v>
      </c>
      <c r="H34" s="17">
        <v>3.6751937666666665E-2</v>
      </c>
      <c r="I34" s="17">
        <v>3.7708053333333331E-2</v>
      </c>
      <c r="J34" s="17">
        <v>3.8702579599999995E-2</v>
      </c>
      <c r="K34" s="17">
        <v>3.9749478599999999E-2</v>
      </c>
      <c r="L34" s="17">
        <v>4.1697323600000002E-2</v>
      </c>
    </row>
    <row r="35" spans="1:12" x14ac:dyDescent="0.2">
      <c r="A35" s="16">
        <v>9</v>
      </c>
      <c r="B35" s="17">
        <v>3.5935929674999999E-2</v>
      </c>
      <c r="C35" s="17">
        <v>3.5935929674999999E-2</v>
      </c>
      <c r="D35" s="17">
        <v>3.6905654925000003E-2</v>
      </c>
      <c r="E35" s="17">
        <v>3.7934283149999998E-2</v>
      </c>
      <c r="F35" s="17">
        <v>3.9030823125000003E-2</v>
      </c>
      <c r="G35" s="17">
        <v>4.0199945624999997E-2</v>
      </c>
      <c r="H35" s="17">
        <v>4.1345929875E-2</v>
      </c>
      <c r="I35" s="17">
        <v>4.2421559999999997E-2</v>
      </c>
      <c r="J35" s="17">
        <v>4.3540402049999996E-2</v>
      </c>
      <c r="K35" s="17">
        <v>4.4718163424999999E-2</v>
      </c>
      <c r="L35" s="17">
        <v>4.6909489050000003E-2</v>
      </c>
    </row>
    <row r="36" spans="1:12" x14ac:dyDescent="0.2">
      <c r="A36" s="16">
        <v>10</v>
      </c>
      <c r="B36" s="17">
        <v>3.9928810750000002E-2</v>
      </c>
      <c r="C36" s="17">
        <v>3.9928810750000002E-2</v>
      </c>
      <c r="D36" s="17">
        <v>4.1006283250000004E-2</v>
      </c>
      <c r="E36" s="17">
        <v>4.2149203500000003E-2</v>
      </c>
      <c r="F36" s="17">
        <v>4.3367581250000002E-2</v>
      </c>
      <c r="G36" s="17">
        <v>4.4666606249999997E-2</v>
      </c>
      <c r="H36" s="17">
        <v>4.5939922083333334E-2</v>
      </c>
      <c r="I36" s="17">
        <v>4.713506666666667E-2</v>
      </c>
      <c r="J36" s="17">
        <v>4.8378224500000004E-2</v>
      </c>
      <c r="K36" s="17">
        <v>4.9686848249999999E-2</v>
      </c>
      <c r="L36" s="17">
        <v>5.2121654500000003E-2</v>
      </c>
    </row>
    <row r="37" spans="1:12" x14ac:dyDescent="0.2">
      <c r="A37" s="16">
        <v>11</v>
      </c>
      <c r="B37" s="17">
        <v>4.3921691824999998E-2</v>
      </c>
      <c r="C37" s="17">
        <v>4.3921691824999998E-2</v>
      </c>
      <c r="D37" s="17">
        <v>4.5106911574999999E-2</v>
      </c>
      <c r="E37" s="17">
        <v>4.6364123849999994E-2</v>
      </c>
      <c r="F37" s="17">
        <v>4.7704339375000002E-2</v>
      </c>
      <c r="G37" s="17">
        <v>4.9133266874999998E-2</v>
      </c>
      <c r="H37" s="17">
        <v>5.0533914291666662E-2</v>
      </c>
      <c r="I37" s="17">
        <v>5.1848573333333335E-2</v>
      </c>
      <c r="J37" s="17">
        <v>5.3216046949999998E-2</v>
      </c>
      <c r="K37" s="17">
        <v>5.4655533074999998E-2</v>
      </c>
      <c r="L37" s="17">
        <v>5.7333819950000003E-2</v>
      </c>
    </row>
    <row r="38" spans="1:12" x14ac:dyDescent="0.2">
      <c r="A38"/>
      <c r="B38"/>
    </row>
    <row r="39" spans="1:12" x14ac:dyDescent="0.2">
      <c r="A39"/>
      <c r="B39"/>
    </row>
    <row r="40" spans="1:12" x14ac:dyDescent="0.2">
      <c r="A40"/>
      <c r="B40"/>
    </row>
    <row r="41" spans="1:12" x14ac:dyDescent="0.2">
      <c r="A41"/>
      <c r="B41"/>
    </row>
    <row r="42" spans="1:12" x14ac:dyDescent="0.2">
      <c r="A42"/>
      <c r="B42"/>
    </row>
    <row r="43" spans="1:12" ht="39.6" customHeight="1" x14ac:dyDescent="0.2">
      <c r="A43"/>
      <c r="B43"/>
    </row>
    <row r="44" spans="1:12" x14ac:dyDescent="0.2">
      <c r="A44"/>
      <c r="B44"/>
    </row>
    <row r="45" spans="1:12" ht="27.6" customHeight="1" x14ac:dyDescent="0.2">
      <c r="A45"/>
      <c r="B45"/>
    </row>
    <row r="46" spans="1:12" x14ac:dyDescent="0.2">
      <c r="A46"/>
      <c r="B46"/>
    </row>
    <row r="47" spans="1:12" x14ac:dyDescent="0.2">
      <c r="A47"/>
      <c r="B47"/>
    </row>
    <row r="48" spans="1:12"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gX+9j5tUjE4s+8uUrnFQvQ/Pl+wPFycaRJITMUtvuOpyuYy75f8R3S/f0N+dVdeDrjpet/jnhrmzAufFZLrUgQ==" saltValue="ulmgqjrETj3UHKj/fWjYeg==" spinCount="100000" sheet="1" objects="1" scenarios="1"/>
  <conditionalFormatting sqref="A25:A37">
    <cfRule type="expression" dxfId="25" priority="19" stopIfTrue="1">
      <formula>MOD(ROW(),2)=0</formula>
    </cfRule>
    <cfRule type="expression" dxfId="24" priority="20" stopIfTrue="1">
      <formula>MOD(ROW(),2)&lt;&gt;0</formula>
    </cfRule>
  </conditionalFormatting>
  <conditionalFormatting sqref="B25:K37">
    <cfRule type="expression" dxfId="23" priority="21" stopIfTrue="1">
      <formula>MOD(ROW(),2)=0</formula>
    </cfRule>
    <cfRule type="expression" dxfId="22" priority="22" stopIfTrue="1">
      <formula>MOD(ROW(),2)&lt;&gt;0</formula>
    </cfRule>
  </conditionalFormatting>
  <conditionalFormatting sqref="A6:A11 A13:A16">
    <cfRule type="expression" dxfId="21" priority="23" stopIfTrue="1">
      <formula>MOD(ROW(),2)=0</formula>
    </cfRule>
    <cfRule type="expression" dxfId="20" priority="24" stopIfTrue="1">
      <formula>MOD(ROW(),2)&lt;&gt;0</formula>
    </cfRule>
  </conditionalFormatting>
  <conditionalFormatting sqref="B6:K11 C16:K20 B13:K15 C12:K12">
    <cfRule type="expression" dxfId="19" priority="25" stopIfTrue="1">
      <formula>MOD(ROW(),2)=0</formula>
    </cfRule>
    <cfRule type="expression" dxfId="18" priority="26" stopIfTrue="1">
      <formula>MOD(ROW(),2)&lt;&gt;0</formula>
    </cfRule>
  </conditionalFormatting>
  <conditionalFormatting sqref="L6:L20">
    <cfRule type="expression" dxfId="17" priority="17" stopIfTrue="1">
      <formula>MOD(ROW(),2)=0</formula>
    </cfRule>
    <cfRule type="expression" dxfId="16" priority="18" stopIfTrue="1">
      <formula>MOD(ROW(),2)&lt;&gt;0</formula>
    </cfRule>
  </conditionalFormatting>
  <conditionalFormatting sqref="L25:L37">
    <cfRule type="expression" dxfId="15" priority="15" stopIfTrue="1">
      <formula>MOD(ROW(),2)=0</formula>
    </cfRule>
    <cfRule type="expression" dxfId="14" priority="16" stopIfTrue="1">
      <formula>MOD(ROW(),2)&lt;&gt;0</formula>
    </cfRule>
  </conditionalFormatting>
  <conditionalFormatting sqref="B17 B19">
    <cfRule type="expression" dxfId="13" priority="13" stopIfTrue="1">
      <formula>MOD(ROW(),2)=0</formula>
    </cfRule>
    <cfRule type="expression" dxfId="12" priority="14" stopIfTrue="1">
      <formula>MOD(ROW(),2)&lt;&gt;0</formula>
    </cfRule>
  </conditionalFormatting>
  <conditionalFormatting sqref="B20">
    <cfRule type="expression" dxfId="11" priority="11" stopIfTrue="1">
      <formula>MOD(ROW(),2)=0</formula>
    </cfRule>
    <cfRule type="expression" dxfId="10" priority="12" stopIfTrue="1">
      <formula>MOD(ROW(),2)&lt;&gt;0</formula>
    </cfRule>
  </conditionalFormatting>
  <conditionalFormatting sqref="A17:A20">
    <cfRule type="expression" dxfId="9" priority="9" stopIfTrue="1">
      <formula>MOD(ROW(),2)=0</formula>
    </cfRule>
    <cfRule type="expression" dxfId="8" priority="10" stopIfTrue="1">
      <formula>MOD(ROW(),2)&lt;&gt;0</formula>
    </cfRule>
  </conditionalFormatting>
  <conditionalFormatting sqref="B16">
    <cfRule type="expression" dxfId="7" priority="7" stopIfTrue="1">
      <formula>MOD(ROW(),2)=0</formula>
    </cfRule>
    <cfRule type="expression" dxfId="6" priority="8" stopIfTrue="1">
      <formula>MOD(ROW(),2)&lt;&gt;0</formula>
    </cfRule>
  </conditionalFormatting>
  <conditionalFormatting sqref="A12">
    <cfRule type="expression" dxfId="5" priority="3" stopIfTrue="1">
      <formula>MOD(ROW(),2)=0</formula>
    </cfRule>
    <cfRule type="expression" dxfId="4" priority="4" stopIfTrue="1">
      <formula>MOD(ROW(),2)&lt;&gt;0</formula>
    </cfRule>
  </conditionalFormatting>
  <conditionalFormatting sqref="B12">
    <cfRule type="expression" dxfId="3" priority="5" stopIfTrue="1">
      <formula>MOD(ROW(),2)=0</formula>
    </cfRule>
    <cfRule type="expression" dxfId="2" priority="6" stopIfTrue="1">
      <formula>MOD(ROW(),2)&lt;&gt;0</formula>
    </cfRule>
  </conditionalFormatting>
  <conditionalFormatting sqref="B18">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33</vt:i4>
      </vt:variant>
    </vt:vector>
  </HeadingPairs>
  <TitlesOfParts>
    <vt:vector size="34" baseType="lpstr">
      <vt:lpstr>x-407</vt:lpstr>
      <vt:lpstr>'x-407'!Print_Area</vt:lpstr>
      <vt:lpstr>'x-407'!TABLE_AGE_DEF</vt:lpstr>
      <vt:lpstr>'x-407'!TABLE_AGE_DEF_1</vt:lpstr>
      <vt:lpstr>'x-407'!TABLE_AREA</vt:lpstr>
      <vt:lpstr>'x-407'!TABLE_AREA_1</vt:lpstr>
      <vt:lpstr>'x-407'!TABLE_CLIENT</vt:lpstr>
      <vt:lpstr>'x-407'!TABLE_CLIENT_1</vt:lpstr>
      <vt:lpstr>'x-407'!TABLE_DATE_IMPLEMENTED</vt:lpstr>
      <vt:lpstr>'x-407'!TABLE_DATE_IMPLEMENTED_1</vt:lpstr>
      <vt:lpstr>'x-407'!TABLE_DATE_ISSUED</vt:lpstr>
      <vt:lpstr>'x-407'!TABLE_DATE_ISSUED_1</vt:lpstr>
      <vt:lpstr>'x-407'!TABLE_DESCRIPTION</vt:lpstr>
      <vt:lpstr>'x-407'!TABLE_DESCRIPTION_1</vt:lpstr>
      <vt:lpstr>'x-407'!TABLE_FACTOR_STATUS</vt:lpstr>
      <vt:lpstr>'x-407'!TABLE_FACTOR_STATUS_1</vt:lpstr>
      <vt:lpstr>'x-407'!TABLE_FACTOR_TYPE</vt:lpstr>
      <vt:lpstr>'x-407'!TABLE_FACTOR_TYPE_1</vt:lpstr>
      <vt:lpstr>'x-407'!TABLE_GENDER</vt:lpstr>
      <vt:lpstr>'x-407'!TABLE_GENDER_1</vt:lpstr>
      <vt:lpstr>'x-407'!TABLE_INFO</vt:lpstr>
      <vt:lpstr>'x-407'!TABLE_INFO_1</vt:lpstr>
      <vt:lpstr>'x-407'!TABLE_REFERENCE</vt:lpstr>
      <vt:lpstr>'x-407'!TABLE_REFERENCE_1</vt:lpstr>
      <vt:lpstr>'x-407'!TABLE_REFERENCE_GUIDANCE</vt:lpstr>
      <vt:lpstr>'x-407'!TABLE_REFERENCE_GUIDANCE_1</vt:lpstr>
      <vt:lpstr>'x-407'!TABLE_RELATED</vt:lpstr>
      <vt:lpstr>'x-407'!TABLE_RELATED_1</vt:lpstr>
      <vt:lpstr>'x-407'!TABLE_SECTION</vt:lpstr>
      <vt:lpstr>'x-407'!TABLE_SECTION_1</vt:lpstr>
      <vt:lpstr>'x-407'!TABLE_SECTION_NUMBER</vt:lpstr>
      <vt:lpstr>'x-407'!TABLE_SECTION_NUMBER_1</vt:lpstr>
      <vt:lpstr>'x-407'!TABLE_SERIES_NUMBER</vt:lpstr>
      <vt:lpstr>'x-407'!TABLE_SERIES_NUMBER_1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Hey</dc:creator>
  <cp:lastModifiedBy>Claire Hey</cp:lastModifiedBy>
  <dcterms:created xsi:type="dcterms:W3CDTF">2018-12-19T12:28:52Z</dcterms:created>
  <dcterms:modified xsi:type="dcterms:W3CDTF">2018-12-19T12:29:26Z</dcterms:modified>
</cp:coreProperties>
</file>