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Pensions\Team\Firefighters\Fire Circulars and GAD Guidance\GAD Guidance\2018\"/>
    </mc:Choice>
  </mc:AlternateContent>
  <bookViews>
    <workbookView xWindow="0" yWindow="0" windowWidth="20460" windowHeight="7200"/>
  </bookViews>
  <sheets>
    <sheet name="x-404" sheetId="1" r:id="rId1"/>
  </sheets>
  <externalReferences>
    <externalReference r:id="rId2"/>
  </externalReferences>
  <definedNames>
    <definedName name="_xlnm.Print_Area" localSheetId="0">'x-404'!$A$25:$M$47</definedName>
    <definedName name="TABLE_AGE_DEF" localSheetId="0">'x-404'!$B$12</definedName>
    <definedName name="TABLE_AGE_DEF_1" localSheetId="0">'x-404'!$B$12</definedName>
    <definedName name="TABLE_AREA" localSheetId="0">'x-404'!$A$25:$B$64</definedName>
    <definedName name="TABLE_AREA_1" localSheetId="0">'x-404'!$A$25:$K$37</definedName>
    <definedName name="TABLE_CLIENT" localSheetId="0">'x-404'!$B$7</definedName>
    <definedName name="TABLE_CLIENT_1" localSheetId="0">'x-404'!$B$7</definedName>
    <definedName name="TABLE_DATE_IMPLEMENTED" localSheetId="0">'x-404'!$B$19</definedName>
    <definedName name="TABLE_DATE_IMPLEMENTED_1" localSheetId="0">'x-404'!$B$19</definedName>
    <definedName name="TABLE_DATE_ISSUED" localSheetId="0">'x-404'!$B$18</definedName>
    <definedName name="TABLE_DATE_ISSUED_1" localSheetId="0">'x-404'!$B$18</definedName>
    <definedName name="TABLE_DESCRIPTION" localSheetId="0">'x-404'!$B$10</definedName>
    <definedName name="TABLE_DESCRIPTION_1" localSheetId="0">'x-404'!$B$10</definedName>
    <definedName name="TABLE_FACTOR_STATUS" localSheetId="0">'x-404'!$B$20</definedName>
    <definedName name="TABLE_FACTOR_STATUS_1" localSheetId="0">'x-404'!$B$20</definedName>
    <definedName name="TABLE_FACTOR_TYPE" localSheetId="0">'x-404'!$B$9</definedName>
    <definedName name="TABLE_FACTOR_TYPE">'[1]x-Series Number'!$B$9</definedName>
    <definedName name="TABLE_FACTOR_TYPE_1" localSheetId="0">'x-404'!$B$9</definedName>
    <definedName name="TABLE_GENDER" localSheetId="0">'x-404'!$B$11</definedName>
    <definedName name="TABLE_GENDER_1" localSheetId="0">'x-404'!$B$11</definedName>
    <definedName name="TABLE_INFO" localSheetId="0">'x-404'!$A$6:$B$20</definedName>
    <definedName name="TABLE_INFO_1" localSheetId="0">'x-404'!$A$6:$K$20</definedName>
    <definedName name="TABLE_REFERENCE" localSheetId="0">'x-404'!$B$15</definedName>
    <definedName name="TABLE_REFERENCE_1" localSheetId="0">'x-404'!$B$15</definedName>
    <definedName name="TABLE_REFERENCE_GUIDANCE" localSheetId="0">'x-404'!$B$16</definedName>
    <definedName name="TABLE_REFERENCE_GUIDANCE_1" localSheetId="0">'x-404'!$B$16</definedName>
    <definedName name="TABLE_RELATED" localSheetId="0">'x-404'!$B$17</definedName>
    <definedName name="TABLE_RELATED_1" localSheetId="0">'x-404'!$B$17</definedName>
    <definedName name="TABLE_SECTION" localSheetId="0">'x-404'!$B$8</definedName>
    <definedName name="TABLE_SECTION_1" localSheetId="0">'x-404'!$B$8</definedName>
    <definedName name="TABLE_SECTION_NUMBER" localSheetId="0">'x-404'!$B$13</definedName>
    <definedName name="TABLE_SECTION_NUMBER_1" localSheetId="0">'x-404'!$B$13</definedName>
    <definedName name="TABLE_SERIES_NUMBER" localSheetId="0">'x-404'!$B$14</definedName>
    <definedName name="TABLE_SERIES_NUMBER">'[1]x-Series Number'!$B$14</definedName>
    <definedName name="TABLE_SERIES_NUMBER_1" localSheetId="0">'x-404'!$B$14</definedName>
    <definedName name="title">[1]Cover!$A$2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<sst xmlns="http://schemas.openxmlformats.org/spreadsheetml/2006/main" count="28" uniqueCount="28">
  <si>
    <t>Government Actuary's Department</t>
  </si>
  <si>
    <t>Data Item</t>
  </si>
  <si>
    <t>Factor Table Information</t>
  </si>
  <si>
    <t>Client</t>
  </si>
  <si>
    <t>Fire_E</t>
  </si>
  <si>
    <t>Section</t>
  </si>
  <si>
    <t>Factor Type</t>
  </si>
  <si>
    <t>LRF</t>
  </si>
  <si>
    <t>Description</t>
  </si>
  <si>
    <t>Age addition percentage (active member account)</t>
  </si>
  <si>
    <t>Gender</t>
  </si>
  <si>
    <t>Unisex</t>
  </si>
  <si>
    <t>Factor Age/Period Definition</t>
  </si>
  <si>
    <t>Age at start of Scheme Year (years/months)</t>
  </si>
  <si>
    <t>Section Number</t>
  </si>
  <si>
    <t>Series Number</t>
  </si>
  <si>
    <t>Table Reference</t>
  </si>
  <si>
    <t>0-404</t>
  </si>
  <si>
    <t>Table Reference in Guidance</t>
  </si>
  <si>
    <t>First table in paragraph 2.1</t>
  </si>
  <si>
    <t>Related Factor Guidance</t>
  </si>
  <si>
    <t>The Firefighters' Pension Scheme 2015 (England)
Age Additions and Assumed Age Additions
Dated 20 May 2015</t>
  </si>
  <si>
    <t>Date Factors Issued to Client</t>
  </si>
  <si>
    <t>Date Factors Implemented (if known)</t>
  </si>
  <si>
    <t xml:space="preserve"> </t>
  </si>
  <si>
    <t>Factor Status</t>
  </si>
  <si>
    <t>Issued</t>
  </si>
  <si>
    <t>Months/Age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</si>
</sst>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Arial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/>
    <xf numFmtId="0" fontId="1" fillId="2" borderId="1" xfId="1" applyFill="1" applyBorder="1"/>
    <xf numFmtId="0" fontId="1" fillId="0" borderId="0" xfId="1"/>
    <xf numFmtId="0" fontId="3" fillId="3" borderId="2" xfId="1" applyFont="1" applyFill="1" applyBorder="1" applyAlignment="1" applyProtection="1"/>
    <xf numFmtId="0" fontId="1" fillId="3" borderId="0" xfId="1" applyFill="1"/>
    <xf numFmtId="0" fontId="4" fillId="3" borderId="0" xfId="1" applyFont="1" applyFill="1"/>
    <xf numFmtId="0" fontId="5" fillId="0" borderId="0" xfId="1" applyFont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Continuous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Continuous" wrapText="1"/>
    </xf>
    <xf numFmtId="0" fontId="7" fillId="0" borderId="0" xfId="0" applyFont="1" applyFill="1" applyAlignment="1">
      <alignment horizontal="left" vertical="top" wrapText="1"/>
    </xf>
    <xf numFmtId="15" fontId="7" fillId="0" borderId="0" xfId="0" applyNumberFormat="1" applyFont="1" applyFill="1" applyAlignment="1">
      <alignment horizontal="centerContinuous" wrapText="1"/>
    </xf>
    <xf numFmtId="0" fontId="1" fillId="0" borderId="0" xfId="1" applyFont="1"/>
    <xf numFmtId="1" fontId="6" fillId="0" borderId="0" xfId="0" applyNumberFormat="1" applyFont="1" applyFill="1" applyAlignment="1">
      <alignment vertical="top" wrapText="1"/>
    </xf>
    <xf numFmtId="0" fontId="7" fillId="0" borderId="0" xfId="0" applyFont="1" applyFill="1"/>
    <xf numFmtId="164" fontId="7" fillId="0" borderId="0" xfId="0" applyNumberFormat="1" applyFont="1" applyFill="1"/>
  </cellXfs>
  <cellStyles count="2">
    <cellStyle name="Normal" xfId="0" builtinId="0"/>
    <cellStyle name="Normal 2 2" xfId="1"/>
  </cellStyles>
  <dxfs count="18"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re%20England%20ERFs&amp;LRFs%20-%20November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urpose of spreadsheet"/>
      <sheetName val="Version Control"/>
      <sheetName val="Summary - Fire_E"/>
      <sheetName val="AnnGenHiddenLists"/>
      <sheetName val="Factor List"/>
      <sheetName val="x-Series Number"/>
      <sheetName val="x-401"/>
      <sheetName val="x-402"/>
      <sheetName val="x-403"/>
      <sheetName val="x-404"/>
      <sheetName val="x-405"/>
      <sheetName val="x-406"/>
      <sheetName val="x-407"/>
    </sheetNames>
    <sheetDataSet>
      <sheetData sheetId="0">
        <row r="2">
          <cell r="A2" t="str">
            <v>Fire_E - Consolidated Factor Spreadsheet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B9" t="str">
            <v>Enter the factor type (which should be consistent with the series header types found on the summary sheet (eg early or late retirement)</v>
          </cell>
        </row>
        <row r="14">
          <cell r="B14" t="str">
            <v>Enter series number (this reflects the number in the relevant series eg if it’s the first ER/LR factor then it would be "401")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K64"/>
  <sheetViews>
    <sheetView showGridLines="0" tabSelected="1" zoomScale="85" zoomScaleNormal="85" workbookViewId="0">
      <selection activeCell="B18" sqref="B18"/>
    </sheetView>
  </sheetViews>
  <sheetFormatPr defaultColWidth="10" defaultRowHeight="12.75" x14ac:dyDescent="0.2"/>
  <cols>
    <col min="1" max="1" width="31.7109375" style="3" customWidth="1"/>
    <col min="2" max="11" width="22.7109375" style="3" customWidth="1"/>
    <col min="12" max="16384" width="10" style="3"/>
  </cols>
  <sheetData>
    <row r="1" spans="1:11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ht="15.75" x14ac:dyDescent="0.25">
      <c r="A2" s="4" t="str">
        <f>IF(title="&gt; Enter workbook title here","Enter workbook title in Cover sheet",title)</f>
        <v>Fire_E - Consolidated Factor Spreadsheet</v>
      </c>
      <c r="B2" s="5"/>
      <c r="C2" s="5"/>
      <c r="D2" s="5"/>
      <c r="E2" s="5"/>
      <c r="F2" s="5"/>
      <c r="G2" s="5"/>
      <c r="H2" s="5"/>
      <c r="I2" s="5"/>
    </row>
    <row r="3" spans="1:11" ht="15.75" x14ac:dyDescent="0.25">
      <c r="A3" s="6" t="str">
        <f>TABLE_FACTOR_TYPE&amp;" - x-"&amp;TABLE_SERIES_NUMBER</f>
        <v>LRF - x-404</v>
      </c>
      <c r="B3" s="5"/>
      <c r="C3" s="5"/>
      <c r="D3" s="5"/>
      <c r="E3" s="5"/>
      <c r="F3" s="5"/>
      <c r="G3" s="5"/>
      <c r="H3" s="5"/>
      <c r="I3" s="5"/>
    </row>
    <row r="4" spans="1:11" x14ac:dyDescent="0.2">
      <c r="A4" s="7" t="str">
        <f ca="1">CELL("filename",A1)</f>
        <v/>
      </c>
    </row>
    <row r="6" spans="1:11" x14ac:dyDescent="0.2">
      <c r="A6" s="8" t="s">
        <v>1</v>
      </c>
      <c r="B6" s="9" t="s">
        <v>2</v>
      </c>
      <c r="C6" s="9"/>
      <c r="D6" s="9"/>
      <c r="E6" s="9"/>
      <c r="F6" s="9"/>
      <c r="G6" s="9"/>
      <c r="H6" s="9"/>
      <c r="I6" s="9"/>
      <c r="J6" s="9"/>
      <c r="K6" s="9"/>
    </row>
    <row r="7" spans="1:11" x14ac:dyDescent="0.2">
      <c r="A7" s="10" t="s">
        <v>3</v>
      </c>
      <c r="B7" s="11" t="s">
        <v>4</v>
      </c>
      <c r="C7" s="11"/>
      <c r="D7" s="11"/>
      <c r="E7" s="11"/>
      <c r="F7" s="11"/>
      <c r="G7" s="11"/>
      <c r="H7" s="11"/>
      <c r="I7" s="11"/>
      <c r="J7" s="11"/>
      <c r="K7" s="11"/>
    </row>
    <row r="8" spans="1:11" x14ac:dyDescent="0.2">
      <c r="A8" s="10" t="s">
        <v>5</v>
      </c>
      <c r="B8" s="11">
        <v>2015</v>
      </c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">
      <c r="A9" s="10" t="s">
        <v>6</v>
      </c>
      <c r="B9" s="11" t="s">
        <v>7</v>
      </c>
      <c r="C9" s="11"/>
      <c r="D9" s="11"/>
      <c r="E9" s="11"/>
      <c r="F9" s="11"/>
      <c r="G9" s="11"/>
      <c r="H9" s="11"/>
      <c r="I9" s="11"/>
      <c r="J9" s="11"/>
      <c r="K9" s="11"/>
    </row>
    <row r="10" spans="1:11" x14ac:dyDescent="0.2">
      <c r="A10" s="10" t="s">
        <v>8</v>
      </c>
      <c r="B10" s="11" t="s">
        <v>9</v>
      </c>
      <c r="C10" s="11"/>
      <c r="D10" s="11"/>
      <c r="E10" s="11"/>
      <c r="F10" s="11"/>
      <c r="G10" s="11"/>
      <c r="H10" s="11"/>
      <c r="I10" s="11"/>
      <c r="J10" s="11"/>
      <c r="K10" s="11"/>
    </row>
    <row r="11" spans="1:11" x14ac:dyDescent="0.2">
      <c r="A11" s="10" t="s">
        <v>10</v>
      </c>
      <c r="B11" s="11" t="s">
        <v>11</v>
      </c>
      <c r="C11" s="11"/>
      <c r="D11" s="11"/>
      <c r="E11" s="11"/>
      <c r="F11" s="11"/>
      <c r="G11" s="11"/>
      <c r="H11" s="11"/>
      <c r="I11" s="11"/>
      <c r="J11" s="11"/>
      <c r="K11" s="11"/>
    </row>
    <row r="12" spans="1:11" x14ac:dyDescent="0.2">
      <c r="A12" s="10" t="s">
        <v>12</v>
      </c>
      <c r="B12" s="11" t="s">
        <v>13</v>
      </c>
      <c r="C12" s="11"/>
      <c r="D12" s="11"/>
      <c r="E12" s="11"/>
      <c r="F12" s="11"/>
      <c r="G12" s="11"/>
      <c r="H12" s="11"/>
      <c r="I12" s="11"/>
      <c r="J12" s="11"/>
      <c r="K12" s="11"/>
    </row>
    <row r="13" spans="1:11" hidden="1" x14ac:dyDescent="0.2">
      <c r="A13" s="10" t="s">
        <v>14</v>
      </c>
      <c r="B13" s="11">
        <v>0</v>
      </c>
      <c r="C13" s="11"/>
      <c r="D13" s="11"/>
      <c r="E13" s="11"/>
      <c r="F13" s="11"/>
      <c r="G13" s="11"/>
      <c r="H13" s="11"/>
      <c r="I13" s="11"/>
      <c r="J13" s="11"/>
      <c r="K13" s="11"/>
    </row>
    <row r="14" spans="1:11" hidden="1" x14ac:dyDescent="0.2">
      <c r="A14" s="10" t="s">
        <v>15</v>
      </c>
      <c r="B14" s="11">
        <v>404</v>
      </c>
      <c r="C14" s="11"/>
      <c r="D14" s="11"/>
      <c r="E14" s="11"/>
      <c r="F14" s="11"/>
      <c r="G14" s="11"/>
      <c r="H14" s="11"/>
      <c r="I14" s="11"/>
      <c r="J14" s="11"/>
      <c r="K14" s="11"/>
    </row>
    <row r="15" spans="1:11" x14ac:dyDescent="0.2">
      <c r="A15" s="10" t="s">
        <v>16</v>
      </c>
      <c r="B15" s="11" t="s">
        <v>17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1" x14ac:dyDescent="0.2">
      <c r="A16" s="10" t="s">
        <v>18</v>
      </c>
      <c r="B16" s="11" t="s">
        <v>19</v>
      </c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38.25" x14ac:dyDescent="0.2">
      <c r="A17" s="12" t="s">
        <v>20</v>
      </c>
      <c r="B17" s="11" t="s">
        <v>21</v>
      </c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">
      <c r="A18" s="12" t="s">
        <v>22</v>
      </c>
      <c r="B18" s="13">
        <v>43437</v>
      </c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25.5" x14ac:dyDescent="0.2">
      <c r="A19" s="12" t="s">
        <v>23</v>
      </c>
      <c r="B19" s="11" t="s">
        <v>24</v>
      </c>
      <c r="C19" s="11"/>
      <c r="D19" s="11"/>
      <c r="E19" s="11"/>
      <c r="F19" s="11"/>
      <c r="G19" s="11"/>
      <c r="H19" s="11"/>
      <c r="I19" s="11"/>
      <c r="J19" s="11"/>
      <c r="K19" s="11"/>
    </row>
    <row r="20" spans="1:11" x14ac:dyDescent="0.2">
      <c r="A20" s="12" t="s">
        <v>25</v>
      </c>
      <c r="B20" s="11" t="s">
        <v>26</v>
      </c>
      <c r="C20" s="11"/>
      <c r="D20" s="11"/>
      <c r="E20" s="11"/>
      <c r="F20" s="11"/>
      <c r="G20" s="11"/>
      <c r="H20" s="11"/>
      <c r="I20" s="11"/>
      <c r="J20" s="11"/>
      <c r="K20" s="11"/>
    </row>
    <row r="23" spans="1:11" x14ac:dyDescent="0.2">
      <c r="A23" s="14"/>
    </row>
    <row r="25" spans="1:11" x14ac:dyDescent="0.2">
      <c r="A25" s="15" t="s">
        <v>27</v>
      </c>
      <c r="B25" s="15">
        <v>60</v>
      </c>
      <c r="C25" s="15">
        <v>61</v>
      </c>
      <c r="D25" s="15">
        <v>62</v>
      </c>
      <c r="E25" s="15">
        <v>63</v>
      </c>
      <c r="F25" s="15">
        <v>64</v>
      </c>
      <c r="G25" s="15">
        <v>65</v>
      </c>
      <c r="H25" s="15">
        <v>66</v>
      </c>
      <c r="I25" s="15">
        <v>67</v>
      </c>
      <c r="J25" s="15">
        <v>68</v>
      </c>
      <c r="K25" s="15">
        <v>69</v>
      </c>
    </row>
    <row r="26" spans="1:11" x14ac:dyDescent="0.2">
      <c r="A26" s="16">
        <v>0</v>
      </c>
      <c r="B26" s="17">
        <v>1.1000000000000001E-3</v>
      </c>
      <c r="C26" s="17">
        <v>2.5899999999999999E-2</v>
      </c>
      <c r="D26" s="17">
        <v>2.7099999999999999E-2</v>
      </c>
      <c r="E26" s="17">
        <v>2.8500000000000001E-2</v>
      </c>
      <c r="F26" s="17">
        <v>2.9899999999999999E-2</v>
      </c>
      <c r="G26" s="17">
        <v>3.1399999999999997E-2</v>
      </c>
      <c r="H26" s="17">
        <v>3.2899999999999999E-2</v>
      </c>
      <c r="I26" s="17">
        <v>3.4299999999999997E-2</v>
      </c>
      <c r="J26" s="17">
        <v>3.5799999999999998E-2</v>
      </c>
      <c r="K26" s="17">
        <v>3.7400000000000003E-2</v>
      </c>
    </row>
    <row r="27" spans="1:11" x14ac:dyDescent="0.2">
      <c r="A27" s="16">
        <v>1</v>
      </c>
      <c r="B27" s="17">
        <v>3.2000000000000002E-3</v>
      </c>
      <c r="C27" s="17">
        <v>2.5999999999999999E-2</v>
      </c>
      <c r="D27" s="17">
        <v>2.7199999999999998E-2</v>
      </c>
      <c r="E27" s="17">
        <v>2.86E-2</v>
      </c>
      <c r="F27" s="17">
        <v>0.03</v>
      </c>
      <c r="G27" s="17">
        <v>3.1600000000000003E-2</v>
      </c>
      <c r="H27" s="17">
        <v>3.3000000000000002E-2</v>
      </c>
      <c r="I27" s="17">
        <v>3.4500000000000003E-2</v>
      </c>
      <c r="J27" s="17">
        <v>3.5900000000000001E-2</v>
      </c>
      <c r="K27" s="17">
        <v>3.7600000000000001E-2</v>
      </c>
    </row>
    <row r="28" spans="1:11" x14ac:dyDescent="0.2">
      <c r="A28" s="16">
        <v>2</v>
      </c>
      <c r="B28" s="17">
        <v>5.4000000000000003E-3</v>
      </c>
      <c r="C28" s="17">
        <v>2.6100000000000002E-2</v>
      </c>
      <c r="D28" s="17">
        <v>2.7400000000000001E-2</v>
      </c>
      <c r="E28" s="17">
        <v>2.87E-2</v>
      </c>
      <c r="F28" s="17">
        <v>3.0200000000000001E-2</v>
      </c>
      <c r="G28" s="17">
        <v>3.1699999999999999E-2</v>
      </c>
      <c r="H28" s="17">
        <v>3.32E-2</v>
      </c>
      <c r="I28" s="17">
        <v>3.4599999999999999E-2</v>
      </c>
      <c r="J28" s="17">
        <v>3.61E-2</v>
      </c>
      <c r="K28" s="17">
        <v>3.7900000000000003E-2</v>
      </c>
    </row>
    <row r="29" spans="1:11" x14ac:dyDescent="0.2">
      <c r="A29" s="16">
        <v>3</v>
      </c>
      <c r="B29" s="17">
        <v>7.4999999999999997E-3</v>
      </c>
      <c r="C29" s="17">
        <v>2.6200000000000001E-2</v>
      </c>
      <c r="D29" s="17">
        <v>2.75E-2</v>
      </c>
      <c r="E29" s="17">
        <v>2.8799999999999999E-2</v>
      </c>
      <c r="F29" s="17">
        <v>3.0300000000000001E-2</v>
      </c>
      <c r="G29" s="17">
        <v>3.1800000000000002E-2</v>
      </c>
      <c r="H29" s="17">
        <v>3.3300000000000003E-2</v>
      </c>
      <c r="I29" s="17">
        <v>3.4700000000000002E-2</v>
      </c>
      <c r="J29" s="17">
        <v>3.6200000000000003E-2</v>
      </c>
      <c r="K29" s="17">
        <v>3.8100000000000002E-2</v>
      </c>
    </row>
    <row r="30" spans="1:11" x14ac:dyDescent="0.2">
      <c r="A30" s="16">
        <v>4</v>
      </c>
      <c r="B30" s="17">
        <v>9.7000000000000003E-3</v>
      </c>
      <c r="C30" s="17">
        <v>2.63E-2</v>
      </c>
      <c r="D30" s="17">
        <v>2.76E-2</v>
      </c>
      <c r="E30" s="17">
        <v>2.9000000000000001E-2</v>
      </c>
      <c r="F30" s="17">
        <v>3.04E-2</v>
      </c>
      <c r="G30" s="17">
        <v>3.1899999999999998E-2</v>
      </c>
      <c r="H30" s="17">
        <v>3.3399999999999999E-2</v>
      </c>
      <c r="I30" s="17">
        <v>3.4799999999999998E-2</v>
      </c>
      <c r="J30" s="17">
        <v>3.6299999999999999E-2</v>
      </c>
      <c r="K30" s="17">
        <v>3.8300000000000001E-2</v>
      </c>
    </row>
    <row r="31" spans="1:11" x14ac:dyDescent="0.2">
      <c r="A31" s="16">
        <v>5</v>
      </c>
      <c r="B31" s="17">
        <v>1.18E-2</v>
      </c>
      <c r="C31" s="17">
        <v>2.64E-2</v>
      </c>
      <c r="D31" s="17">
        <v>2.7699999999999999E-2</v>
      </c>
      <c r="E31" s="17">
        <v>2.9100000000000001E-2</v>
      </c>
      <c r="F31" s="17">
        <v>3.0499999999999999E-2</v>
      </c>
      <c r="G31" s="17">
        <v>3.2099999999999997E-2</v>
      </c>
      <c r="H31" s="17">
        <v>3.3500000000000002E-2</v>
      </c>
      <c r="I31" s="17">
        <v>3.49E-2</v>
      </c>
      <c r="J31" s="17">
        <v>3.6400000000000002E-2</v>
      </c>
      <c r="K31" s="17">
        <v>3.8600000000000002E-2</v>
      </c>
    </row>
    <row r="32" spans="1:11" x14ac:dyDescent="0.2">
      <c r="A32" s="16">
        <v>6</v>
      </c>
      <c r="B32" s="17">
        <v>1.4E-2</v>
      </c>
      <c r="C32" s="17">
        <v>2.6499999999999999E-2</v>
      </c>
      <c r="D32" s="17">
        <v>2.7799999999999998E-2</v>
      </c>
      <c r="E32" s="17">
        <v>2.92E-2</v>
      </c>
      <c r="F32" s="17">
        <v>3.0700000000000002E-2</v>
      </c>
      <c r="G32" s="17">
        <v>3.2199999999999999E-2</v>
      </c>
      <c r="H32" s="17">
        <v>3.3599999999999998E-2</v>
      </c>
      <c r="I32" s="17">
        <v>3.5099999999999999E-2</v>
      </c>
      <c r="J32" s="17">
        <v>3.6600000000000001E-2</v>
      </c>
      <c r="K32" s="17">
        <v>3.8800000000000001E-2</v>
      </c>
    </row>
    <row r="33" spans="1:11" x14ac:dyDescent="0.2">
      <c r="A33" s="16">
        <v>7</v>
      </c>
      <c r="B33" s="17">
        <v>1.61E-2</v>
      </c>
      <c r="C33" s="17">
        <v>2.6599999999999999E-2</v>
      </c>
      <c r="D33" s="17">
        <v>2.7900000000000001E-2</v>
      </c>
      <c r="E33" s="17">
        <v>2.93E-2</v>
      </c>
      <c r="F33" s="17">
        <v>3.0800000000000001E-2</v>
      </c>
      <c r="G33" s="17">
        <v>3.2300000000000002E-2</v>
      </c>
      <c r="H33" s="17">
        <v>3.3700000000000001E-2</v>
      </c>
      <c r="I33" s="17">
        <v>3.5200000000000002E-2</v>
      </c>
      <c r="J33" s="17">
        <v>3.6700000000000003E-2</v>
      </c>
      <c r="K33" s="17">
        <v>3.9100000000000003E-2</v>
      </c>
    </row>
    <row r="34" spans="1:11" x14ac:dyDescent="0.2">
      <c r="A34" s="16">
        <v>8</v>
      </c>
      <c r="B34" s="17">
        <v>1.83E-2</v>
      </c>
      <c r="C34" s="17">
        <v>2.6700000000000002E-2</v>
      </c>
      <c r="D34" s="17">
        <v>2.8000000000000001E-2</v>
      </c>
      <c r="E34" s="17">
        <v>2.9399999999999999E-2</v>
      </c>
      <c r="F34" s="17">
        <v>3.09E-2</v>
      </c>
      <c r="G34" s="17">
        <v>3.2399999999999998E-2</v>
      </c>
      <c r="H34" s="17">
        <v>3.39E-2</v>
      </c>
      <c r="I34" s="17">
        <v>3.5299999999999998E-2</v>
      </c>
      <c r="J34" s="17">
        <v>3.6799999999999999E-2</v>
      </c>
      <c r="K34" s="17">
        <v>3.9300000000000002E-2</v>
      </c>
    </row>
    <row r="35" spans="1:11" x14ac:dyDescent="0.2">
      <c r="A35" s="16">
        <v>9</v>
      </c>
      <c r="B35" s="17">
        <v>2.0400000000000001E-2</v>
      </c>
      <c r="C35" s="17">
        <v>2.6800000000000001E-2</v>
      </c>
      <c r="D35" s="17">
        <v>2.81E-2</v>
      </c>
      <c r="E35" s="17">
        <v>2.9600000000000001E-2</v>
      </c>
      <c r="F35" s="17">
        <v>3.1099999999999999E-2</v>
      </c>
      <c r="G35" s="17">
        <v>3.2599999999999997E-2</v>
      </c>
      <c r="H35" s="17">
        <v>3.4000000000000002E-2</v>
      </c>
      <c r="I35" s="17">
        <v>3.5400000000000001E-2</v>
      </c>
      <c r="J35" s="17">
        <v>3.6999999999999998E-2</v>
      </c>
      <c r="K35" s="17">
        <v>3.95E-2</v>
      </c>
    </row>
    <row r="36" spans="1:11" x14ac:dyDescent="0.2">
      <c r="A36" s="16">
        <v>10</v>
      </c>
      <c r="B36" s="17">
        <v>2.2599999999999999E-2</v>
      </c>
      <c r="C36" s="17">
        <v>2.69E-2</v>
      </c>
      <c r="D36" s="17">
        <v>2.8299999999999999E-2</v>
      </c>
      <c r="E36" s="17">
        <v>2.9700000000000001E-2</v>
      </c>
      <c r="F36" s="17">
        <v>3.1199999999999999E-2</v>
      </c>
      <c r="G36" s="17">
        <v>3.27E-2</v>
      </c>
      <c r="H36" s="17">
        <v>3.4099999999999998E-2</v>
      </c>
      <c r="I36" s="17">
        <v>3.56E-2</v>
      </c>
      <c r="J36" s="17">
        <v>3.7100000000000001E-2</v>
      </c>
      <c r="K36" s="17">
        <v>3.9800000000000002E-2</v>
      </c>
    </row>
    <row r="37" spans="1:11" x14ac:dyDescent="0.2">
      <c r="A37" s="16">
        <v>11</v>
      </c>
      <c r="B37" s="17">
        <v>2.47E-2</v>
      </c>
      <c r="C37" s="17">
        <v>2.7E-2</v>
      </c>
      <c r="D37" s="17">
        <v>2.8400000000000002E-2</v>
      </c>
      <c r="E37" s="17">
        <v>2.98E-2</v>
      </c>
      <c r="F37" s="17">
        <v>3.1300000000000001E-2</v>
      </c>
      <c r="G37" s="17">
        <v>3.2800000000000003E-2</v>
      </c>
      <c r="H37" s="17">
        <v>3.4200000000000001E-2</v>
      </c>
      <c r="I37" s="17">
        <v>3.5700000000000003E-2</v>
      </c>
      <c r="J37" s="17">
        <v>3.7199999999999997E-2</v>
      </c>
      <c r="K37" s="17">
        <v>0.04</v>
      </c>
    </row>
    <row r="38" spans="1:11" x14ac:dyDescent="0.2">
      <c r="A38"/>
      <c r="B38"/>
    </row>
    <row r="39" spans="1:11" x14ac:dyDescent="0.2">
      <c r="A39"/>
      <c r="B39"/>
    </row>
    <row r="40" spans="1:11" x14ac:dyDescent="0.2">
      <c r="A40"/>
      <c r="B40"/>
    </row>
    <row r="41" spans="1:11" x14ac:dyDescent="0.2">
      <c r="A41"/>
      <c r="B41"/>
    </row>
    <row r="42" spans="1:11" x14ac:dyDescent="0.2">
      <c r="A42"/>
      <c r="B42"/>
    </row>
    <row r="43" spans="1:11" ht="39.6" customHeight="1" x14ac:dyDescent="0.2">
      <c r="A43"/>
      <c r="B43"/>
    </row>
    <row r="44" spans="1:11" x14ac:dyDescent="0.2">
      <c r="A44"/>
      <c r="B44"/>
    </row>
    <row r="45" spans="1:11" ht="27.6" customHeight="1" x14ac:dyDescent="0.2">
      <c r="A45"/>
      <c r="B45"/>
    </row>
    <row r="46" spans="1:11" x14ac:dyDescent="0.2">
      <c r="A46"/>
      <c r="B46"/>
    </row>
    <row r="47" spans="1:11" x14ac:dyDescent="0.2">
      <c r="A47"/>
      <c r="B47"/>
    </row>
    <row r="48" spans="1:11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</sheetData>
  <sheetProtection algorithmName="SHA-512" hashValue="u8b/bYphYpTdsRyJTrdeqKnvGAqU8DB5oSYU8ZnWnXtYw0eTXfWpFELtpOalb893YK4kFqzq09wjUwllCN+PRg==" saltValue="zLxrTbXVlyXF09XoSi8BQw==" spinCount="100000" sheet="1" objects="1" scenarios="1"/>
  <conditionalFormatting sqref="A25:A37">
    <cfRule type="expression" dxfId="17" priority="11" stopIfTrue="1">
      <formula>MOD(ROW(),2)=0</formula>
    </cfRule>
    <cfRule type="expression" dxfId="16" priority="12" stopIfTrue="1">
      <formula>MOD(ROW(),2)&lt;&gt;0</formula>
    </cfRule>
  </conditionalFormatting>
  <conditionalFormatting sqref="B25:K37">
    <cfRule type="expression" dxfId="15" priority="13" stopIfTrue="1">
      <formula>MOD(ROW(),2)=0</formula>
    </cfRule>
    <cfRule type="expression" dxfId="14" priority="14" stopIfTrue="1">
      <formula>MOD(ROW(),2)&lt;&gt;0</formula>
    </cfRule>
  </conditionalFormatting>
  <conditionalFormatting sqref="A6:A16">
    <cfRule type="expression" dxfId="13" priority="15" stopIfTrue="1">
      <formula>MOD(ROW(),2)=0</formula>
    </cfRule>
    <cfRule type="expression" dxfId="12" priority="16" stopIfTrue="1">
      <formula>MOD(ROW(),2)&lt;&gt;0</formula>
    </cfRule>
  </conditionalFormatting>
  <conditionalFormatting sqref="B6:K15 C16:K20">
    <cfRule type="expression" dxfId="11" priority="17" stopIfTrue="1">
      <formula>MOD(ROW(),2)=0</formula>
    </cfRule>
    <cfRule type="expression" dxfId="10" priority="18" stopIfTrue="1">
      <formula>MOD(ROW(),2)&lt;&gt;0</formula>
    </cfRule>
  </conditionalFormatting>
  <conditionalFormatting sqref="B17 B19">
    <cfRule type="expression" dxfId="9" priority="9" stopIfTrue="1">
      <formula>MOD(ROW(),2)=0</formula>
    </cfRule>
    <cfRule type="expression" dxfId="8" priority="10" stopIfTrue="1">
      <formula>MOD(ROW(),2)&lt;&gt;0</formula>
    </cfRule>
  </conditionalFormatting>
  <conditionalFormatting sqref="B20">
    <cfRule type="expression" dxfId="7" priority="7" stopIfTrue="1">
      <formula>MOD(ROW(),2)=0</formula>
    </cfRule>
    <cfRule type="expression" dxfId="6" priority="8" stopIfTrue="1">
      <formula>MOD(ROW(),2)&lt;&gt;0</formula>
    </cfRule>
  </conditionalFormatting>
  <conditionalFormatting sqref="A17:A20">
    <cfRule type="expression" dxfId="5" priority="5" stopIfTrue="1">
      <formula>MOD(ROW(),2)=0</formula>
    </cfRule>
    <cfRule type="expression" dxfId="4" priority="6" stopIfTrue="1">
      <formula>MOD(ROW(),2)&lt;&gt;0</formula>
    </cfRule>
  </conditionalFormatting>
  <conditionalFormatting sqref="B16">
    <cfRule type="expression" dxfId="3" priority="3" stopIfTrue="1">
      <formula>MOD(ROW(),2)=0</formula>
    </cfRule>
    <cfRule type="expression" dxfId="2" priority="4" stopIfTrue="1">
      <formula>MOD(ROW(),2)&lt;&gt;0</formula>
    </cfRule>
  </conditionalFormatting>
  <conditionalFormatting sqref="B18">
    <cfRule type="expression" dxfId="1" priority="1" stopIfTrue="1">
      <formula>MOD(ROW(),2)=0</formula>
    </cfRule>
    <cfRule type="expression" dxfId="0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33</vt:i4>
      </vt:variant>
    </vt:vector>
  </HeadingPairs>
  <TitlesOfParts>
    <vt:vector size="34" baseType="lpstr">
      <vt:lpstr>x-404</vt:lpstr>
      <vt:lpstr>'x-404'!Print_Area</vt:lpstr>
      <vt:lpstr>'x-404'!TABLE_AGE_DEF</vt:lpstr>
      <vt:lpstr>'x-404'!TABLE_AGE_DEF_1</vt:lpstr>
      <vt:lpstr>'x-404'!TABLE_AREA</vt:lpstr>
      <vt:lpstr>'x-404'!TABLE_AREA_1</vt:lpstr>
      <vt:lpstr>'x-404'!TABLE_CLIENT</vt:lpstr>
      <vt:lpstr>'x-404'!TABLE_CLIENT_1</vt:lpstr>
      <vt:lpstr>'x-404'!TABLE_DATE_IMPLEMENTED</vt:lpstr>
      <vt:lpstr>'x-404'!TABLE_DATE_IMPLEMENTED_1</vt:lpstr>
      <vt:lpstr>'x-404'!TABLE_DATE_ISSUED</vt:lpstr>
      <vt:lpstr>'x-404'!TABLE_DATE_ISSUED_1</vt:lpstr>
      <vt:lpstr>'x-404'!TABLE_DESCRIPTION</vt:lpstr>
      <vt:lpstr>'x-404'!TABLE_DESCRIPTION_1</vt:lpstr>
      <vt:lpstr>'x-404'!TABLE_FACTOR_STATUS</vt:lpstr>
      <vt:lpstr>'x-404'!TABLE_FACTOR_STATUS_1</vt:lpstr>
      <vt:lpstr>'x-404'!TABLE_FACTOR_TYPE</vt:lpstr>
      <vt:lpstr>'x-404'!TABLE_FACTOR_TYPE_1</vt:lpstr>
      <vt:lpstr>'x-404'!TABLE_GENDER</vt:lpstr>
      <vt:lpstr>'x-404'!TABLE_GENDER_1</vt:lpstr>
      <vt:lpstr>'x-404'!TABLE_INFO</vt:lpstr>
      <vt:lpstr>'x-404'!TABLE_INFO_1</vt:lpstr>
      <vt:lpstr>'x-404'!TABLE_REFERENCE</vt:lpstr>
      <vt:lpstr>'x-404'!TABLE_REFERENCE_1</vt:lpstr>
      <vt:lpstr>'x-404'!TABLE_REFERENCE_GUIDANCE</vt:lpstr>
      <vt:lpstr>'x-404'!TABLE_REFERENCE_GUIDANCE_1</vt:lpstr>
      <vt:lpstr>'x-404'!TABLE_RELATED</vt:lpstr>
      <vt:lpstr>'x-404'!TABLE_RELATED_1</vt:lpstr>
      <vt:lpstr>'x-404'!TABLE_SECTION</vt:lpstr>
      <vt:lpstr>'x-404'!TABLE_SECTION_1</vt:lpstr>
      <vt:lpstr>'x-404'!TABLE_SECTION_NUMBER</vt:lpstr>
      <vt:lpstr>'x-404'!TABLE_SECTION_NUMBER_1</vt:lpstr>
      <vt:lpstr>'x-404'!TABLE_SERIES_NUMBER</vt:lpstr>
      <vt:lpstr>'x-404'!TABLE_SERIES_NUMBER_1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Hey</dc:creator>
  <cp:lastModifiedBy>Claire Hey</cp:lastModifiedBy>
  <dcterms:created xsi:type="dcterms:W3CDTF">2018-12-19T12:24:52Z</dcterms:created>
  <dcterms:modified xsi:type="dcterms:W3CDTF">2018-12-19T12:25:25Z</dcterms:modified>
</cp:coreProperties>
</file>