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LGA\Pensions\Team\Firefighters\Fire Circulars and GAD Guidance\GAD Guidance\2018\"/>
    </mc:Choice>
  </mc:AlternateContent>
  <bookViews>
    <workbookView xWindow="0" yWindow="0" windowWidth="20460" windowHeight="7770"/>
  </bookViews>
  <sheets>
    <sheet name="x-801" sheetId="1" r:id="rId1"/>
  </sheets>
  <externalReferences>
    <externalReference r:id="rId2"/>
  </externalReferences>
  <definedNames>
    <definedName name="_xlnm.Print_Area" localSheetId="0">'x-801'!$A$25:$N$47</definedName>
    <definedName name="TABLE_AGE_DEF" localSheetId="0">'x-801'!$B$12</definedName>
    <definedName name="TABLE_AGE_DEF_1" localSheetId="0">'x-801'!$B$12</definedName>
    <definedName name="TABLE_AREA" localSheetId="0">'x-801'!$A$25:$B$64</definedName>
    <definedName name="TABLE_AREA_1" localSheetId="0">'x-801'!$A$25:$D$46</definedName>
    <definedName name="TABLE_CLIENT" localSheetId="0">'x-801'!$B$7</definedName>
    <definedName name="TABLE_CLIENT_1" localSheetId="0">'x-801'!$B$7</definedName>
    <definedName name="TABLE_DATE_IMPLEMENTED" localSheetId="0">'x-801'!$B$19</definedName>
    <definedName name="TABLE_DATE_IMPLEMENTED_1" localSheetId="0">'x-801'!$B$19</definedName>
    <definedName name="TABLE_DATE_ISSUED" localSheetId="0">'x-801'!$B$18</definedName>
    <definedName name="TABLE_DATE_ISSUED_1" localSheetId="0">'x-801'!$B$18</definedName>
    <definedName name="TABLE_DESCRIPTION" localSheetId="0">'x-801'!$B$10</definedName>
    <definedName name="TABLE_DESCRIPTION_1" localSheetId="0">'x-801'!$B$10</definedName>
    <definedName name="TABLE_FACTOR_STATUS" localSheetId="0">'x-801'!$B$20</definedName>
    <definedName name="TABLE_FACTOR_STATUS_1" localSheetId="0">'x-801'!$B$20</definedName>
    <definedName name="TABLE_FACTOR_TYPE" localSheetId="0">'x-801'!$B$9</definedName>
    <definedName name="TABLE_FACTOR_TYPE">'[1]x-Series Number'!$B$9</definedName>
    <definedName name="TABLE_FACTOR_TYPE_1" localSheetId="0">'x-801'!$B$9</definedName>
    <definedName name="TABLE_GENDER" localSheetId="0">'x-801'!$B$11</definedName>
    <definedName name="TABLE_GENDER_1" localSheetId="0">'x-801'!$B$11</definedName>
    <definedName name="TABLE_INFO" localSheetId="0">'x-801'!$A$6:$B$20</definedName>
    <definedName name="TABLE_INFO_1" localSheetId="0">'x-801'!$A$6:$D$20</definedName>
    <definedName name="TABLE_REFERENCE" localSheetId="0">'x-801'!$B$15</definedName>
    <definedName name="TABLE_REFERENCE_1" localSheetId="0">'x-801'!$B$15</definedName>
    <definedName name="TABLE_REFERENCE_GUIDANCE" localSheetId="0">'x-801'!$B$16</definedName>
    <definedName name="TABLE_REFERENCE_GUIDANCE_1" localSheetId="0">'x-801'!$B$16</definedName>
    <definedName name="TABLE_RELATED" localSheetId="0">'x-801'!$B$17</definedName>
    <definedName name="TABLE_RELATED_1" localSheetId="0">'x-801'!$B$17</definedName>
    <definedName name="TABLE_SECTION" localSheetId="0">'x-801'!$B$8</definedName>
    <definedName name="TABLE_SECTION_1" localSheetId="0">'x-801'!$B$8</definedName>
    <definedName name="TABLE_SECTION_NUMBER" localSheetId="0">'x-801'!$B$13</definedName>
    <definedName name="TABLE_SECTION_NUMBER_1" localSheetId="0">'x-801'!$B$13</definedName>
    <definedName name="TABLE_SERIES_NUMBER" localSheetId="0">'x-801'!$B$14</definedName>
    <definedName name="TABLE_SERIES_NUMBER">'[1]x-Series Number'!$B$14</definedName>
    <definedName name="TABLE_SERIES_NUMBER_1" localSheetId="0">'x-801'!$B$14</definedName>
    <definedName name="title">[1]Cover!$A$2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 l="1"/>
  <c r="A3" i="1"/>
  <c r="A2" i="1"/>
</calcChain>
</file>

<file path=xl/sharedStrings.xml><?xml version="1.0" encoding="utf-8"?>
<sst xmlns="http://schemas.openxmlformats.org/spreadsheetml/2006/main" count="31" uniqueCount="31">
  <si>
    <t>Government Actuary's Department</t>
  </si>
  <si>
    <t>Data Item</t>
  </si>
  <si>
    <t>Factor Table Information</t>
  </si>
  <si>
    <t>Client</t>
  </si>
  <si>
    <t>Fire_E</t>
  </si>
  <si>
    <t>Section</t>
  </si>
  <si>
    <t>1992 and 2006</t>
  </si>
  <si>
    <t>Factor Type</t>
  </si>
  <si>
    <t>Added pension</t>
  </si>
  <si>
    <t>Description</t>
  </si>
  <si>
    <t>CPD pension factors - factors for additional pension benefit - 1992 scheme, 2006 Scheme &amp; 2006 Scheme (Special members)</t>
  </si>
  <si>
    <t>Gender</t>
  </si>
  <si>
    <t>Unisex</t>
  </si>
  <si>
    <t>Factor Age/Period Definition</t>
  </si>
  <si>
    <t>Age last birthday on relevant date</t>
  </si>
  <si>
    <t>Section Number</t>
  </si>
  <si>
    <t>Series Number</t>
  </si>
  <si>
    <t>Table Reference</t>
  </si>
  <si>
    <t>x-801</t>
  </si>
  <si>
    <t>Table Reference in Guidance</t>
  </si>
  <si>
    <t>Annex: Table of CPD Pension Factors</t>
  </si>
  <si>
    <t>Related Factor Guidance</t>
  </si>
  <si>
    <t>Firefighters' Pension Scheme 1992
Firefighters' Pension Scheme (Northern Ireland) 2007
New Firefighters' Pension Scheme (England) 2006
New Firefighters' Pension Scheme (Northern Ireland) 2007
Firefighters' Pension Scheme (Scotland) 2007
Firefighters' Pension Scheme (Wales) 2007
Continual Professional Developlement (CPD) Pension Factors
Dated 27 June 2012
Follow up note dated 1 July 2014</t>
  </si>
  <si>
    <t>Date Factors Issued to Client</t>
  </si>
  <si>
    <t>Date Factors Implemented (if known)</t>
  </si>
  <si>
    <t>Factor Status</t>
  </si>
  <si>
    <t>Issued</t>
  </si>
  <si>
    <t>Age</t>
  </si>
  <si>
    <t>1992 Scheme
Factors for additional pension benefit of £1 pa</t>
  </si>
  <si>
    <t>2006 Scheme
Factors for additional pension benefit of £1 pa</t>
  </si>
  <si>
    <t>2006 Scheme (Special members)
Factors for additional pension benefit of £1 pa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</si>
</sst>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0"/>
      <name val="Arial"/>
    </font>
    <font>
      <sz val="10"/>
      <name val="Arial"/>
      <family val="2"/>
    </font>
    <font>
      <b/>
      <sz val="16"/>
      <color indexed="9"/>
      <name val="Arial"/>
      <family val="2"/>
    </font>
    <font>
      <b/>
      <sz val="12"/>
      <color indexed="9"/>
      <name val="Arial"/>
      <family val="2"/>
    </font>
    <font>
      <b/>
      <sz val="12"/>
      <color indexed="56"/>
      <name val="Arial"/>
      <family val="2"/>
    </font>
    <font>
      <sz val="8"/>
      <name val="Arial"/>
      <family val="2"/>
    </font>
    <font>
      <b/>
      <sz val="10"/>
      <color rgb="FF000000"/>
      <name val="Arial"/>
      <family val="2"/>
    </font>
    <font>
      <sz val="10"/>
      <color rgb="FF000000"/>
      <name val="Arial"/>
      <family val="2"/>
    </font>
  </fonts>
  <fills count="4">
    <fill>
      <patternFill patternType="none"/>
    </fill>
    <fill>
      <patternFill patternType="gray125"/>
    </fill>
    <fill>
      <patternFill patternType="solid">
        <fgColor indexed="62"/>
        <bgColor indexed="64"/>
      </patternFill>
    </fill>
    <fill>
      <patternFill patternType="solid">
        <fgColor indexed="18"/>
        <bgColor indexed="64"/>
      </patternFill>
    </fill>
  </fills>
  <borders count="3">
    <border>
      <left/>
      <right/>
      <top/>
      <bottom/>
      <diagonal/>
    </border>
    <border>
      <left/>
      <right/>
      <top/>
      <bottom style="thin">
        <color indexed="9"/>
      </bottom>
      <diagonal/>
    </border>
    <border>
      <left/>
      <right/>
      <top style="thin">
        <color indexed="9"/>
      </top>
      <bottom/>
      <diagonal/>
    </border>
  </borders>
  <cellStyleXfs count="2">
    <xf numFmtId="0" fontId="0" fillId="0" borderId="0"/>
    <xf numFmtId="0" fontId="1" fillId="0" borderId="0"/>
  </cellStyleXfs>
  <cellXfs count="19">
    <xf numFmtId="0" fontId="0" fillId="0" borderId="0" xfId="0"/>
    <xf numFmtId="0" fontId="2" fillId="2" borderId="1" xfId="1" applyFont="1" applyFill="1" applyBorder="1"/>
    <xf numFmtId="0" fontId="1" fillId="2" borderId="1" xfId="1" applyFill="1" applyBorder="1"/>
    <xf numFmtId="0" fontId="1" fillId="0" borderId="0" xfId="1"/>
    <xf numFmtId="0" fontId="3" fillId="3" borderId="2" xfId="1" applyFont="1" applyFill="1" applyBorder="1" applyAlignment="1" applyProtection="1"/>
    <xf numFmtId="0" fontId="1" fillId="3" borderId="0" xfId="1" applyFill="1"/>
    <xf numFmtId="0" fontId="4" fillId="3" borderId="0" xfId="1" applyFont="1" applyFill="1"/>
    <xf numFmtId="0" fontId="5" fillId="0" borderId="0" xfId="1" applyFont="1"/>
    <xf numFmtId="0" fontId="6" fillId="0" borderId="0" xfId="0" applyFont="1" applyFill="1" applyAlignment="1">
      <alignment horizontal="left" wrapText="1"/>
    </xf>
    <xf numFmtId="0" fontId="6" fillId="0" borderId="0" xfId="0" applyFont="1" applyFill="1" applyAlignment="1">
      <alignment horizontal="centerContinuous" wrapText="1"/>
    </xf>
    <xf numFmtId="0" fontId="7" fillId="0" borderId="0" xfId="0" applyFont="1" applyFill="1" applyAlignment="1">
      <alignment horizontal="left" wrapText="1"/>
    </xf>
    <xf numFmtId="0" fontId="7" fillId="0" borderId="0" xfId="0" applyFont="1" applyFill="1" applyAlignment="1">
      <alignment horizontal="centerContinuous" wrapText="1"/>
    </xf>
    <xf numFmtId="0" fontId="7" fillId="0" borderId="0" xfId="1" applyFont="1" applyFill="1" applyAlignment="1">
      <alignment horizontal="left" wrapText="1"/>
    </xf>
    <xf numFmtId="0" fontId="7" fillId="0" borderId="0" xfId="1" applyFont="1" applyFill="1" applyAlignment="1">
      <alignment horizontal="centerContinuous" wrapText="1"/>
    </xf>
    <xf numFmtId="14" fontId="7" fillId="0" borderId="0" xfId="1" applyNumberFormat="1" applyFont="1" applyFill="1" applyAlignment="1">
      <alignment horizontal="centerContinuous" wrapText="1"/>
    </xf>
    <xf numFmtId="0" fontId="1" fillId="0" borderId="0" xfId="1" applyFont="1"/>
    <xf numFmtId="1" fontId="6" fillId="0" borderId="0" xfId="0" applyNumberFormat="1" applyFont="1" applyFill="1" applyAlignment="1">
      <alignment vertical="top" wrapText="1"/>
    </xf>
    <xf numFmtId="0" fontId="7" fillId="0" borderId="0" xfId="0" applyFont="1" applyFill="1"/>
    <xf numFmtId="164" fontId="7" fillId="0" borderId="0" xfId="0" applyNumberFormat="1" applyFont="1" applyFill="1"/>
  </cellXfs>
  <cellStyles count="2">
    <cellStyle name="Normal" xfId="0" builtinId="0"/>
    <cellStyle name="Normal 2 2" xfId="1"/>
  </cellStyles>
  <dxfs count="12">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re%20E%20Added%20Pension%20&amp;%20CPD%20Factors%20-%20January%20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urpose of spreadsheet"/>
      <sheetName val="Version Control"/>
      <sheetName val="Summary - Fire_E"/>
      <sheetName val="AnnGenHiddenLists"/>
      <sheetName val="Factor List"/>
      <sheetName val="x-Series Number"/>
      <sheetName val="x-701"/>
      <sheetName val="x-702"/>
      <sheetName val="x-703"/>
      <sheetName val="x-704"/>
      <sheetName val="x-801"/>
    </sheetNames>
    <sheetDataSet>
      <sheetData sheetId="0">
        <row r="2">
          <cell r="A2" t="str">
            <v>Fire_E - Added Pension &amp; CPD Factors</v>
          </cell>
        </row>
      </sheetData>
      <sheetData sheetId="1"/>
      <sheetData sheetId="2"/>
      <sheetData sheetId="3"/>
      <sheetData sheetId="4"/>
      <sheetData sheetId="5"/>
      <sheetData sheetId="6">
        <row r="9">
          <cell r="B9" t="str">
            <v>Enter the factor type (which should be consistent with the series header types found on the summary sheet (eg early or late retirement)</v>
          </cell>
        </row>
        <row r="14">
          <cell r="B14" t="str">
            <v>Enter series number (this reflects the number in the relevant series eg if it’s the first ER/LR factor then it would be "401")</v>
          </cell>
        </row>
      </sheetData>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I64"/>
  <sheetViews>
    <sheetView showGridLines="0" tabSelected="1" zoomScale="85" zoomScaleNormal="85" workbookViewId="0">
      <selection activeCell="F17" sqref="F17"/>
    </sheetView>
  </sheetViews>
  <sheetFormatPr defaultColWidth="10" defaultRowHeight="12.75" x14ac:dyDescent="0.2"/>
  <cols>
    <col min="1" max="1" width="31.7109375" style="3" customWidth="1"/>
    <col min="2" max="4" width="22.7109375" style="3" customWidth="1"/>
    <col min="5" max="16384" width="10" style="3"/>
  </cols>
  <sheetData>
    <row r="1" spans="1:9" ht="20.25" x14ac:dyDescent="0.3">
      <c r="A1" s="1" t="s">
        <v>0</v>
      </c>
      <c r="B1" s="2"/>
      <c r="C1" s="2"/>
      <c r="D1" s="2"/>
      <c r="E1" s="2"/>
      <c r="F1" s="2"/>
      <c r="G1" s="2"/>
      <c r="H1" s="2"/>
      <c r="I1" s="2"/>
    </row>
    <row r="2" spans="1:9" ht="15.75" x14ac:dyDescent="0.25">
      <c r="A2" s="4" t="str">
        <f>IF(title="&gt; Enter workbook title here","Enter workbook title in Cover sheet",title)</f>
        <v>Fire_E - Added Pension &amp; CPD Factors</v>
      </c>
      <c r="B2" s="5"/>
      <c r="C2" s="5"/>
      <c r="D2" s="5"/>
      <c r="E2" s="5"/>
      <c r="F2" s="5"/>
      <c r="G2" s="5"/>
      <c r="H2" s="5"/>
      <c r="I2" s="5"/>
    </row>
    <row r="3" spans="1:9" ht="15.75" x14ac:dyDescent="0.25">
      <c r="A3" s="6" t="str">
        <f>TABLE_FACTOR_TYPE&amp;" - x-"&amp;TABLE_SERIES_NUMBER</f>
        <v>Added pension - x-801</v>
      </c>
      <c r="B3" s="5"/>
      <c r="C3" s="5"/>
      <c r="D3" s="5"/>
      <c r="E3" s="5"/>
      <c r="F3" s="5"/>
      <c r="G3" s="5"/>
      <c r="H3" s="5"/>
      <c r="I3" s="5"/>
    </row>
    <row r="4" spans="1:9" x14ac:dyDescent="0.2">
      <c r="A4" s="7" t="str">
        <f ca="1">CELL("filename",A1)</f>
        <v/>
      </c>
    </row>
    <row r="6" spans="1:9" x14ac:dyDescent="0.2">
      <c r="A6" s="8" t="s">
        <v>1</v>
      </c>
      <c r="B6" s="9" t="s">
        <v>2</v>
      </c>
      <c r="C6" s="9"/>
      <c r="D6" s="9"/>
    </row>
    <row r="7" spans="1:9" x14ac:dyDescent="0.2">
      <c r="A7" s="10" t="s">
        <v>3</v>
      </c>
      <c r="B7" s="11" t="s">
        <v>4</v>
      </c>
      <c r="C7" s="11"/>
      <c r="D7" s="11"/>
    </row>
    <row r="8" spans="1:9" x14ac:dyDescent="0.2">
      <c r="A8" s="10" t="s">
        <v>5</v>
      </c>
      <c r="B8" s="11" t="s">
        <v>6</v>
      </c>
      <c r="C8" s="11"/>
      <c r="D8" s="11"/>
    </row>
    <row r="9" spans="1:9" x14ac:dyDescent="0.2">
      <c r="A9" s="10" t="s">
        <v>7</v>
      </c>
      <c r="B9" s="11" t="s">
        <v>8</v>
      </c>
      <c r="C9" s="11"/>
      <c r="D9" s="11"/>
    </row>
    <row r="10" spans="1:9" ht="25.5" x14ac:dyDescent="0.2">
      <c r="A10" s="10" t="s">
        <v>9</v>
      </c>
      <c r="B10" s="11" t="s">
        <v>10</v>
      </c>
      <c r="C10" s="11"/>
      <c r="D10" s="11"/>
    </row>
    <row r="11" spans="1:9" x14ac:dyDescent="0.2">
      <c r="A11" s="10" t="s">
        <v>11</v>
      </c>
      <c r="B11" s="11" t="s">
        <v>12</v>
      </c>
      <c r="C11" s="11"/>
      <c r="D11" s="11"/>
    </row>
    <row r="12" spans="1:9" x14ac:dyDescent="0.2">
      <c r="A12" s="10" t="s">
        <v>13</v>
      </c>
      <c r="B12" s="11" t="s">
        <v>14</v>
      </c>
      <c r="C12" s="11"/>
      <c r="D12" s="11"/>
    </row>
    <row r="13" spans="1:9" hidden="1" x14ac:dyDescent="0.2">
      <c r="A13" s="10" t="s">
        <v>15</v>
      </c>
      <c r="B13" s="11">
        <v>1</v>
      </c>
      <c r="C13" s="11"/>
      <c r="D13" s="11"/>
    </row>
    <row r="14" spans="1:9" hidden="1" x14ac:dyDescent="0.2">
      <c r="A14" s="10" t="s">
        <v>16</v>
      </c>
      <c r="B14" s="11">
        <v>801</v>
      </c>
      <c r="C14" s="11"/>
      <c r="D14" s="11"/>
    </row>
    <row r="15" spans="1:9" x14ac:dyDescent="0.2">
      <c r="A15" s="10" t="s">
        <v>17</v>
      </c>
      <c r="B15" s="11" t="s">
        <v>18</v>
      </c>
      <c r="C15" s="11"/>
      <c r="D15" s="11"/>
    </row>
    <row r="16" spans="1:9" x14ac:dyDescent="0.2">
      <c r="A16" s="10" t="s">
        <v>19</v>
      </c>
      <c r="B16" s="11" t="s">
        <v>20</v>
      </c>
      <c r="C16" s="11"/>
      <c r="D16" s="11"/>
    </row>
    <row r="17" spans="1:4" ht="114.75" x14ac:dyDescent="0.2">
      <c r="A17" s="12" t="s">
        <v>21</v>
      </c>
      <c r="B17" s="13" t="s">
        <v>22</v>
      </c>
      <c r="C17" s="11"/>
      <c r="D17" s="11"/>
    </row>
    <row r="18" spans="1:4" x14ac:dyDescent="0.2">
      <c r="A18" s="12" t="s">
        <v>23</v>
      </c>
      <c r="B18" s="14">
        <v>43476</v>
      </c>
      <c r="C18" s="11"/>
      <c r="D18" s="11"/>
    </row>
    <row r="19" spans="1:4" ht="25.5" x14ac:dyDescent="0.2">
      <c r="A19" s="12" t="s">
        <v>24</v>
      </c>
      <c r="B19" s="13"/>
      <c r="C19" s="11"/>
      <c r="D19" s="11"/>
    </row>
    <row r="20" spans="1:4" x14ac:dyDescent="0.2">
      <c r="A20" s="12" t="s">
        <v>25</v>
      </c>
      <c r="B20" s="13" t="s">
        <v>26</v>
      </c>
      <c r="C20" s="11"/>
      <c r="D20" s="11"/>
    </row>
    <row r="23" spans="1:4" x14ac:dyDescent="0.2">
      <c r="A23" s="15"/>
    </row>
    <row r="25" spans="1:4" ht="63.75" x14ac:dyDescent="0.2">
      <c r="A25" s="16" t="s">
        <v>27</v>
      </c>
      <c r="B25" s="16" t="s">
        <v>28</v>
      </c>
      <c r="C25" s="16" t="s">
        <v>29</v>
      </c>
      <c r="D25" s="16" t="s">
        <v>30</v>
      </c>
    </row>
    <row r="26" spans="1:4" x14ac:dyDescent="0.2">
      <c r="A26" s="17">
        <v>49</v>
      </c>
      <c r="B26" s="18">
        <v>20.6</v>
      </c>
      <c r="C26" s="18">
        <v>16.8</v>
      </c>
      <c r="D26" s="18">
        <v>20.7</v>
      </c>
    </row>
    <row r="27" spans="1:4" x14ac:dyDescent="0.2">
      <c r="A27" s="17">
        <v>50</v>
      </c>
      <c r="B27" s="18">
        <v>21.1</v>
      </c>
      <c r="C27" s="18">
        <v>17.100000000000001</v>
      </c>
      <c r="D27" s="18">
        <v>21.1</v>
      </c>
    </row>
    <row r="28" spans="1:4" x14ac:dyDescent="0.2">
      <c r="A28" s="17">
        <v>51</v>
      </c>
      <c r="B28" s="18">
        <v>21.5</v>
      </c>
      <c r="C28" s="18">
        <v>17.5</v>
      </c>
      <c r="D28" s="18">
        <v>21.6</v>
      </c>
    </row>
    <row r="29" spans="1:4" x14ac:dyDescent="0.2">
      <c r="A29" s="17">
        <v>52</v>
      </c>
      <c r="B29" s="18">
        <v>22</v>
      </c>
      <c r="C29" s="18">
        <v>17.8</v>
      </c>
      <c r="D29" s="18">
        <v>22.1</v>
      </c>
    </row>
    <row r="30" spans="1:4" x14ac:dyDescent="0.2">
      <c r="A30" s="17">
        <v>53</v>
      </c>
      <c r="B30" s="18">
        <v>22.6</v>
      </c>
      <c r="C30" s="18">
        <v>18.2</v>
      </c>
      <c r="D30" s="18">
        <v>22.7</v>
      </c>
    </row>
    <row r="31" spans="1:4" x14ac:dyDescent="0.2">
      <c r="A31" s="17">
        <v>54</v>
      </c>
      <c r="B31" s="18">
        <v>23.1</v>
      </c>
      <c r="C31" s="18">
        <v>18.600000000000001</v>
      </c>
      <c r="D31" s="18">
        <v>23.2</v>
      </c>
    </row>
    <row r="32" spans="1:4" x14ac:dyDescent="0.2">
      <c r="A32" s="17">
        <v>55</v>
      </c>
      <c r="B32" s="18">
        <v>23.2</v>
      </c>
      <c r="C32" s="18">
        <v>19</v>
      </c>
      <c r="D32" s="18">
        <v>23.3</v>
      </c>
    </row>
    <row r="33" spans="1:4" x14ac:dyDescent="0.2">
      <c r="A33" s="17">
        <v>56</v>
      </c>
      <c r="B33" s="18">
        <v>22.7</v>
      </c>
      <c r="C33" s="18">
        <v>19.399999999999999</v>
      </c>
      <c r="D33" s="18">
        <v>22.8</v>
      </c>
    </row>
    <row r="34" spans="1:4" x14ac:dyDescent="0.2">
      <c r="A34" s="17">
        <v>57</v>
      </c>
      <c r="B34" s="18">
        <v>22.2</v>
      </c>
      <c r="C34" s="18">
        <v>19.899999999999999</v>
      </c>
      <c r="D34" s="18">
        <v>22.3</v>
      </c>
    </row>
    <row r="35" spans="1:4" x14ac:dyDescent="0.2">
      <c r="A35" s="17">
        <v>58</v>
      </c>
      <c r="B35" s="18">
        <v>21.7</v>
      </c>
      <c r="C35" s="18">
        <v>20.399999999999999</v>
      </c>
      <c r="D35" s="18">
        <v>21.9</v>
      </c>
    </row>
    <row r="36" spans="1:4" x14ac:dyDescent="0.2">
      <c r="A36" s="17">
        <v>59</v>
      </c>
      <c r="B36" s="18">
        <v>21.3</v>
      </c>
      <c r="C36" s="18">
        <v>20.9</v>
      </c>
      <c r="D36" s="18">
        <v>21.4</v>
      </c>
    </row>
    <row r="37" spans="1:4" x14ac:dyDescent="0.2">
      <c r="A37" s="17">
        <v>60</v>
      </c>
      <c r="B37" s="18">
        <v>20.8</v>
      </c>
      <c r="C37" s="18">
        <v>20.9</v>
      </c>
      <c r="D37" s="18">
        <v>20.9</v>
      </c>
    </row>
    <row r="38" spans="1:4" x14ac:dyDescent="0.2">
      <c r="A38" s="17">
        <v>61</v>
      </c>
      <c r="B38" s="18">
        <v>20.3</v>
      </c>
      <c r="C38" s="18">
        <v>20.399999999999999</v>
      </c>
      <c r="D38" s="18">
        <v>20.399999999999999</v>
      </c>
    </row>
    <row r="39" spans="1:4" x14ac:dyDescent="0.2">
      <c r="A39" s="17">
        <v>62</v>
      </c>
      <c r="B39" s="18">
        <v>19.7</v>
      </c>
      <c r="C39" s="18">
        <v>19.899999999999999</v>
      </c>
      <c r="D39" s="18">
        <v>19.899999999999999</v>
      </c>
    </row>
    <row r="40" spans="1:4" x14ac:dyDescent="0.2">
      <c r="A40" s="17">
        <v>63</v>
      </c>
      <c r="B40" s="18">
        <v>19.2</v>
      </c>
      <c r="C40" s="18">
        <v>19.399999999999999</v>
      </c>
      <c r="D40" s="18">
        <v>19.399999999999999</v>
      </c>
    </row>
    <row r="41" spans="1:4" x14ac:dyDescent="0.2">
      <c r="A41" s="17">
        <v>64</v>
      </c>
      <c r="B41" s="18">
        <v>18.7</v>
      </c>
      <c r="C41" s="18">
        <v>18.899999999999999</v>
      </c>
      <c r="D41" s="18">
        <v>18.899999999999999</v>
      </c>
    </row>
    <row r="42" spans="1:4" x14ac:dyDescent="0.2">
      <c r="A42" s="17">
        <v>65</v>
      </c>
      <c r="B42" s="18"/>
      <c r="C42" s="18">
        <v>18.3</v>
      </c>
      <c r="D42" s="18"/>
    </row>
    <row r="43" spans="1:4" x14ac:dyDescent="0.2">
      <c r="A43" s="17">
        <v>66</v>
      </c>
      <c r="B43" s="18"/>
      <c r="C43" s="18">
        <v>17.8</v>
      </c>
      <c r="D43" s="18"/>
    </row>
    <row r="44" spans="1:4" x14ac:dyDescent="0.2">
      <c r="A44" s="17">
        <v>67</v>
      </c>
      <c r="B44" s="18"/>
      <c r="C44" s="18">
        <v>17.3</v>
      </c>
      <c r="D44" s="18"/>
    </row>
    <row r="45" spans="1:4" x14ac:dyDescent="0.2">
      <c r="A45" s="17">
        <v>68</v>
      </c>
      <c r="B45" s="18"/>
      <c r="C45" s="18">
        <v>16.7</v>
      </c>
      <c r="D45" s="18"/>
    </row>
    <row r="46" spans="1:4" x14ac:dyDescent="0.2">
      <c r="A46" s="17">
        <v>69</v>
      </c>
      <c r="B46" s="18"/>
      <c r="C46" s="18">
        <v>16.2</v>
      </c>
      <c r="D46" s="18"/>
    </row>
    <row r="47" spans="1:4" x14ac:dyDescent="0.2">
      <c r="A47"/>
      <c r="B47"/>
    </row>
    <row r="48" spans="1:4" x14ac:dyDescent="0.2">
      <c r="A48"/>
      <c r="B48"/>
    </row>
    <row r="49" spans="1:2" x14ac:dyDescent="0.2">
      <c r="A49"/>
      <c r="B49"/>
    </row>
    <row r="50" spans="1:2" x14ac:dyDescent="0.2">
      <c r="A50"/>
      <c r="B50"/>
    </row>
    <row r="51" spans="1:2" x14ac:dyDescent="0.2">
      <c r="A51"/>
      <c r="B51"/>
    </row>
    <row r="52" spans="1:2" x14ac:dyDescent="0.2">
      <c r="A52"/>
      <c r="B52"/>
    </row>
    <row r="53" spans="1:2" x14ac:dyDescent="0.2">
      <c r="A53"/>
      <c r="B53"/>
    </row>
    <row r="54" spans="1:2" x14ac:dyDescent="0.2">
      <c r="A54"/>
      <c r="B54"/>
    </row>
    <row r="55" spans="1:2" x14ac:dyDescent="0.2">
      <c r="A55"/>
      <c r="B55"/>
    </row>
    <row r="56" spans="1:2" x14ac:dyDescent="0.2">
      <c r="A56"/>
      <c r="B56"/>
    </row>
    <row r="57" spans="1:2" x14ac:dyDescent="0.2">
      <c r="A57"/>
      <c r="B57"/>
    </row>
    <row r="58" spans="1:2" x14ac:dyDescent="0.2">
      <c r="A58"/>
      <c r="B58"/>
    </row>
    <row r="59" spans="1:2" x14ac:dyDescent="0.2">
      <c r="A59"/>
      <c r="B59"/>
    </row>
    <row r="60" spans="1:2" x14ac:dyDescent="0.2">
      <c r="A60"/>
      <c r="B60"/>
    </row>
    <row r="61" spans="1:2" x14ac:dyDescent="0.2">
      <c r="A61"/>
      <c r="B61"/>
    </row>
    <row r="62" spans="1:2" x14ac:dyDescent="0.2">
      <c r="A62"/>
      <c r="B62"/>
    </row>
    <row r="63" spans="1:2" x14ac:dyDescent="0.2">
      <c r="A63"/>
      <c r="B63"/>
    </row>
    <row r="64" spans="1:2" x14ac:dyDescent="0.2">
      <c r="A64"/>
      <c r="B64"/>
    </row>
  </sheetData>
  <sheetProtection algorithmName="SHA-512" hashValue="D/g9NIAMLetXZtGgv7OnlTsyXxGDTU4DGELloQyNtKpKJZWpDW8f+5x6Jsq/cHOS9UMZ4GndVxQ38n/fM4dedA==" saltValue="vhrchHrcJgHizNSzClXGrg==" spinCount="100000" sheet="1" objects="1" scenarios="1"/>
  <conditionalFormatting sqref="A25:A46">
    <cfRule type="expression" dxfId="11" priority="5" stopIfTrue="1">
      <formula>MOD(ROW(),2)=0</formula>
    </cfRule>
    <cfRule type="expression" dxfId="10" priority="6" stopIfTrue="1">
      <formula>MOD(ROW(),2)&lt;&gt;0</formula>
    </cfRule>
  </conditionalFormatting>
  <conditionalFormatting sqref="B25:D46">
    <cfRule type="expression" dxfId="9" priority="7" stopIfTrue="1">
      <formula>MOD(ROW(),2)=0</formula>
    </cfRule>
    <cfRule type="expression" dxfId="8" priority="8" stopIfTrue="1">
      <formula>MOD(ROW(),2)&lt;&gt;0</formula>
    </cfRule>
  </conditionalFormatting>
  <conditionalFormatting sqref="A6:A16">
    <cfRule type="expression" dxfId="7" priority="9" stopIfTrue="1">
      <formula>MOD(ROW(),2)=0</formula>
    </cfRule>
    <cfRule type="expression" dxfId="6" priority="10" stopIfTrue="1">
      <formula>MOD(ROW(),2)&lt;&gt;0</formula>
    </cfRule>
  </conditionalFormatting>
  <conditionalFormatting sqref="B6:D16 C17:D20">
    <cfRule type="expression" dxfId="5" priority="11" stopIfTrue="1">
      <formula>MOD(ROW(),2)=0</formula>
    </cfRule>
    <cfRule type="expression" dxfId="4" priority="12" stopIfTrue="1">
      <formula>MOD(ROW(),2)&lt;&gt;0</formula>
    </cfRule>
  </conditionalFormatting>
  <conditionalFormatting sqref="A17:A20">
    <cfRule type="expression" dxfId="3" priority="1" stopIfTrue="1">
      <formula>MOD(ROW(),2)=0</formula>
    </cfRule>
    <cfRule type="expression" dxfId="2" priority="2" stopIfTrue="1">
      <formula>MOD(ROW(),2)&lt;&gt;0</formula>
    </cfRule>
  </conditionalFormatting>
  <conditionalFormatting sqref="B17:B20">
    <cfRule type="expression" dxfId="1" priority="3" stopIfTrue="1">
      <formula>MOD(ROW(),2)=0</formula>
    </cfRule>
    <cfRule type="expression" dxfId="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33</vt:i4>
      </vt:variant>
    </vt:vector>
  </HeadingPairs>
  <TitlesOfParts>
    <vt:vector size="34" baseType="lpstr">
      <vt:lpstr>x-801</vt:lpstr>
      <vt:lpstr>'x-801'!Print_Area</vt:lpstr>
      <vt:lpstr>'x-801'!TABLE_AGE_DEF</vt:lpstr>
      <vt:lpstr>'x-801'!TABLE_AGE_DEF_1</vt:lpstr>
      <vt:lpstr>'x-801'!TABLE_AREA</vt:lpstr>
      <vt:lpstr>'x-801'!TABLE_AREA_1</vt:lpstr>
      <vt:lpstr>'x-801'!TABLE_CLIENT</vt:lpstr>
      <vt:lpstr>'x-801'!TABLE_CLIENT_1</vt:lpstr>
      <vt:lpstr>'x-801'!TABLE_DATE_IMPLEMENTED</vt:lpstr>
      <vt:lpstr>'x-801'!TABLE_DATE_IMPLEMENTED_1</vt:lpstr>
      <vt:lpstr>'x-801'!TABLE_DATE_ISSUED</vt:lpstr>
      <vt:lpstr>'x-801'!TABLE_DATE_ISSUED_1</vt:lpstr>
      <vt:lpstr>'x-801'!TABLE_DESCRIPTION</vt:lpstr>
      <vt:lpstr>'x-801'!TABLE_DESCRIPTION_1</vt:lpstr>
      <vt:lpstr>'x-801'!TABLE_FACTOR_STATUS</vt:lpstr>
      <vt:lpstr>'x-801'!TABLE_FACTOR_STATUS_1</vt:lpstr>
      <vt:lpstr>'x-801'!TABLE_FACTOR_TYPE</vt:lpstr>
      <vt:lpstr>'x-801'!TABLE_FACTOR_TYPE_1</vt:lpstr>
      <vt:lpstr>'x-801'!TABLE_GENDER</vt:lpstr>
      <vt:lpstr>'x-801'!TABLE_GENDER_1</vt:lpstr>
      <vt:lpstr>'x-801'!TABLE_INFO</vt:lpstr>
      <vt:lpstr>'x-801'!TABLE_INFO_1</vt:lpstr>
      <vt:lpstr>'x-801'!TABLE_REFERENCE</vt:lpstr>
      <vt:lpstr>'x-801'!TABLE_REFERENCE_1</vt:lpstr>
      <vt:lpstr>'x-801'!TABLE_REFERENCE_GUIDANCE</vt:lpstr>
      <vt:lpstr>'x-801'!TABLE_REFERENCE_GUIDANCE_1</vt:lpstr>
      <vt:lpstr>'x-801'!TABLE_RELATED</vt:lpstr>
      <vt:lpstr>'x-801'!TABLE_RELATED_1</vt:lpstr>
      <vt:lpstr>'x-801'!TABLE_SECTION</vt:lpstr>
      <vt:lpstr>'x-801'!TABLE_SECTION_1</vt:lpstr>
      <vt:lpstr>'x-801'!TABLE_SECTION_NUMBER</vt:lpstr>
      <vt:lpstr>'x-801'!TABLE_SECTION_NUMBER_1</vt:lpstr>
      <vt:lpstr>'x-801'!TABLE_SERIES_NUMBER</vt:lpstr>
      <vt:lpstr>'x-801'!TABLE_SERIES_NUMBER_1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Hey</dc:creator>
  <cp:lastModifiedBy>Claire Hey</cp:lastModifiedBy>
  <dcterms:created xsi:type="dcterms:W3CDTF">2019-01-14T10:09:13Z</dcterms:created>
  <dcterms:modified xsi:type="dcterms:W3CDTF">2019-01-14T10:09:54Z</dcterms:modified>
</cp:coreProperties>
</file>