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laire.hey\Downloads\"/>
    </mc:Choice>
  </mc:AlternateContent>
  <xr:revisionPtr revIDLastSave="0" documentId="8_{B8A612A2-393C-45A2-A6AE-11A68EB95074}" xr6:coauthVersionLast="45" xr6:coauthVersionMax="45" xr10:uidLastSave="{00000000-0000-0000-0000-000000000000}"/>
  <bookViews>
    <workbookView xWindow="-110" yWindow="-110" windowWidth="19420" windowHeight="10420" xr2:uid="{3497B285-C805-482F-8BD0-4E1448597146}"/>
  </bookViews>
  <sheets>
    <sheet name="x-801" sheetId="1" r:id="rId1"/>
  </sheets>
  <externalReferences>
    <externalReference r:id="rId2"/>
  </externalReferences>
  <definedNames>
    <definedName name="_xlnm.Print_Area" localSheetId="0">'x-801'!$A$25:$N$76</definedName>
    <definedName name="TABLE_AGE_DEF" localSheetId="0">'x-801'!$B$12</definedName>
    <definedName name="TABLE_AGE_DEF_1" localSheetId="0">'x-801'!$B$12</definedName>
    <definedName name="TABLE_AREA" localSheetId="0">'x-801'!$A$25:$B$93</definedName>
    <definedName name="TABLE_AREA_1" localSheetId="0">'x-801'!$A$25:$D$75</definedName>
    <definedName name="TABLE_CLIENT" localSheetId="0">'x-801'!$B$7</definedName>
    <definedName name="TABLE_CLIENT_1" localSheetId="0">'x-801'!$B$7</definedName>
    <definedName name="TABLE_DATE_IMPLEMENTED" localSheetId="0">'x-801'!$B$19</definedName>
    <definedName name="TABLE_DATE_IMPLEMENTED_1" localSheetId="0">'x-801'!$B$19</definedName>
    <definedName name="TABLE_DATE_ISSUED" localSheetId="0">'x-801'!$B$18</definedName>
    <definedName name="TABLE_DATE_ISSUED_1" localSheetId="0">'x-801'!$B$18</definedName>
    <definedName name="TABLE_DESCRIPTION" localSheetId="0">'x-801'!$B$10</definedName>
    <definedName name="TABLE_DESCRIPTION_1" localSheetId="0">'x-801'!$B$10</definedName>
    <definedName name="TABLE_FACTOR_STATUS" localSheetId="0">'x-801'!$B$20</definedName>
    <definedName name="TABLE_FACTOR_STATUS_1" localSheetId="0">'x-801'!$B$20</definedName>
    <definedName name="TABLE_FACTOR_TYPE" localSheetId="0">'x-801'!$B$9</definedName>
    <definedName name="TABLE_FACTOR_TYPE">'[1]x-Series Number'!$B$9</definedName>
    <definedName name="TABLE_FACTOR_TYPE_1" localSheetId="0">'x-801'!$B$9</definedName>
    <definedName name="TABLE_GENDER" localSheetId="0">'x-801'!$B$11</definedName>
    <definedName name="TABLE_GENDER_1" localSheetId="0">'x-801'!$B$11</definedName>
    <definedName name="TABLE_INFO" localSheetId="0">'x-801'!$A$6:$B$20</definedName>
    <definedName name="TABLE_INFO_1" localSheetId="0">'x-801'!$A$6:$D$20</definedName>
    <definedName name="TABLE_REFERENCE" localSheetId="0">'x-801'!$B$15</definedName>
    <definedName name="TABLE_REFERENCE_1" localSheetId="0">'x-801'!$B$15</definedName>
    <definedName name="TABLE_REFERENCE_GUIDANCE" localSheetId="0">'x-801'!$B$16</definedName>
    <definedName name="TABLE_REFERENCE_GUIDANCE_1" localSheetId="0">'x-801'!$B$16</definedName>
    <definedName name="TABLE_RELATED" localSheetId="0">'x-801'!$B$17</definedName>
    <definedName name="TABLE_RELATED_1" localSheetId="0">'x-801'!$B$17</definedName>
    <definedName name="TABLE_SECTION" localSheetId="0">'x-801'!$B$8</definedName>
    <definedName name="TABLE_SECTION_1" localSheetId="0">'x-801'!$B$8</definedName>
    <definedName name="TABLE_SECTION_NUMBER" localSheetId="0">'x-801'!$B$13</definedName>
    <definedName name="TABLE_SECTION_NUMBER_1" localSheetId="0">'x-801'!$B$13</definedName>
    <definedName name="TABLE_SERIES_NUMBER" localSheetId="0">'x-801'!$B$14</definedName>
    <definedName name="TABLE_SERIES_NUMBER">'[1]x-Series Number'!$B$14</definedName>
    <definedName name="TABLE_SERIES_NUMBER_1" localSheetId="0">'x-801'!$B$14</definedName>
    <definedName name="title">[1]Cover!$A$2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 l="1"/>
  <c r="A3" i="1"/>
  <c r="A2" i="1"/>
</calcChain>
</file>

<file path=xl/sharedStrings.xml><?xml version="1.0" encoding="utf-8"?>
<sst xmlns="http://schemas.openxmlformats.org/spreadsheetml/2006/main" count="31" uniqueCount="31">
  <si>
    <t>Government Actuary's Department</t>
  </si>
  <si>
    <t>Data Item</t>
  </si>
  <si>
    <t>Factor Table Information</t>
  </si>
  <si>
    <t>Client</t>
  </si>
  <si>
    <t>Fire_E</t>
  </si>
  <si>
    <t>Section</t>
  </si>
  <si>
    <t>1992 and 2006</t>
  </si>
  <si>
    <t>Factor Type</t>
  </si>
  <si>
    <t>Added pension</t>
  </si>
  <si>
    <t>Description</t>
  </si>
  <si>
    <t>CPD pension factors - factors for additional pension benefit - 1992 scheme, 2006 Scheme &amp; 2006 Scheme (Special members)</t>
  </si>
  <si>
    <t>Gender</t>
  </si>
  <si>
    <t>Unisex</t>
  </si>
  <si>
    <t>Factor Age/Period Definition</t>
  </si>
  <si>
    <t>Age last birthday on relevant date</t>
  </si>
  <si>
    <t>Section Number</t>
  </si>
  <si>
    <t>Series Number</t>
  </si>
  <si>
    <t>Table Reference</t>
  </si>
  <si>
    <t>x-801</t>
  </si>
  <si>
    <t>Table Reference in Guidance</t>
  </si>
  <si>
    <t>Annex: Table of CPD Pension Factors</t>
  </si>
  <si>
    <t>Related Factor Guidance</t>
  </si>
  <si>
    <t>Firefighters' Pension Scheme 1992
Firefighters' Pension Scheme (Northern Ireland) 2007
New Firefighters' Pension Scheme (England) 2006
New Firefighters' Pension Scheme (Northern Ireland) 2007
Firefighters' Pension Scheme (Scotland) 2007
Firefighters' Pension Scheme (Wales) 2007
Continual Professional Developlement (CPD) Pension Factors
Dated 27 June 2012
Follow up note dated 1 July 2014</t>
  </si>
  <si>
    <t>Date Factors Issued to Client</t>
  </si>
  <si>
    <t>Date Factors Implemented (if known)</t>
  </si>
  <si>
    <t>Factor Status</t>
  </si>
  <si>
    <t>Issued</t>
  </si>
  <si>
    <t>Age</t>
  </si>
  <si>
    <t>1992 Scheme
Factors for additional pension benefit of £1 pa</t>
  </si>
  <si>
    <t>2006 Scheme
Factors for additional pension benefit of £1 pa</t>
  </si>
  <si>
    <t>2006 Scheme (Special members)
Factors for additional pension benefit of £1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</si>
</sst>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ont>
    <font>
      <sz val="10"/>
      <name val="Arial"/>
      <family val="2"/>
    </font>
    <font>
      <b/>
      <sz val="16"/>
      <color indexed="9"/>
      <name val="Arial"/>
      <family val="2"/>
    </font>
    <font>
      <b/>
      <sz val="12"/>
      <color indexed="9"/>
      <name val="Arial"/>
      <family val="2"/>
    </font>
    <font>
      <b/>
      <sz val="12"/>
      <color indexed="56"/>
      <name val="Arial"/>
      <family val="2"/>
    </font>
    <font>
      <sz val="8"/>
      <name val="Arial"/>
      <family val="2"/>
    </font>
    <font>
      <b/>
      <sz val="10"/>
      <color rgb="FF000000"/>
      <name val="Arial"/>
      <family val="2"/>
    </font>
    <font>
      <sz val="10"/>
      <color rgb="FF000000"/>
      <name val="Arial"/>
      <family val="2"/>
    </font>
  </fonts>
  <fills count="4">
    <fill>
      <patternFill patternType="none"/>
    </fill>
    <fill>
      <patternFill patternType="gray125"/>
    </fill>
    <fill>
      <patternFill patternType="solid">
        <fgColor indexed="62"/>
        <bgColor indexed="64"/>
      </patternFill>
    </fill>
    <fill>
      <patternFill patternType="solid">
        <fgColor indexed="18"/>
        <bgColor indexed="64"/>
      </patternFill>
    </fill>
  </fills>
  <borders count="3">
    <border>
      <left/>
      <right/>
      <top/>
      <bottom/>
      <diagonal/>
    </border>
    <border>
      <left/>
      <right/>
      <top/>
      <bottom style="thin">
        <color indexed="9"/>
      </bottom>
      <diagonal/>
    </border>
    <border>
      <left/>
      <right/>
      <top style="thin">
        <color indexed="9"/>
      </top>
      <bottom/>
      <diagonal/>
    </border>
  </borders>
  <cellStyleXfs count="2">
    <xf numFmtId="0" fontId="0" fillId="0" borderId="0"/>
    <xf numFmtId="0" fontId="1" fillId="0" borderId="0"/>
  </cellStyleXfs>
  <cellXfs count="20">
    <xf numFmtId="0" fontId="0" fillId="0" borderId="0" xfId="0"/>
    <xf numFmtId="0" fontId="2" fillId="2" borderId="1" xfId="1" applyFont="1" applyFill="1" applyBorder="1"/>
    <xf numFmtId="0" fontId="1" fillId="2" borderId="1" xfId="1" applyFill="1" applyBorder="1"/>
    <xf numFmtId="0" fontId="1" fillId="0" borderId="0" xfId="1"/>
    <xf numFmtId="0" fontId="3" fillId="3" borderId="2" xfId="1" applyFont="1" applyFill="1" applyBorder="1"/>
    <xf numFmtId="0" fontId="1" fillId="3" borderId="0" xfId="1" applyFill="1"/>
    <xf numFmtId="0" fontId="4" fillId="3" borderId="0" xfId="1" applyFont="1" applyFill="1"/>
    <xf numFmtId="0" fontId="5" fillId="0" borderId="0" xfId="1" applyFont="1"/>
    <xf numFmtId="0" fontId="6" fillId="0" borderId="0" xfId="0" applyFont="1" applyAlignment="1">
      <alignment horizontal="left" wrapText="1"/>
    </xf>
    <xf numFmtId="0" fontId="6" fillId="0" borderId="0" xfId="0" applyFont="1" applyAlignment="1">
      <alignment horizontal="centerContinuous" wrapText="1"/>
    </xf>
    <xf numFmtId="0" fontId="7" fillId="0" borderId="0" xfId="0" applyFont="1" applyAlignment="1">
      <alignment horizontal="left" wrapText="1"/>
    </xf>
    <xf numFmtId="0" fontId="7" fillId="0" borderId="0" xfId="0" applyFont="1" applyAlignment="1">
      <alignment horizontal="centerContinuous" wrapText="1"/>
    </xf>
    <xf numFmtId="0" fontId="7" fillId="0" borderId="0" xfId="1" applyFont="1" applyAlignment="1">
      <alignment horizontal="left" wrapText="1"/>
    </xf>
    <xf numFmtId="0" fontId="7" fillId="0" borderId="0" xfId="1" applyFont="1" applyAlignment="1">
      <alignment horizontal="centerContinuous" wrapText="1"/>
    </xf>
    <xf numFmtId="14" fontId="7" fillId="0" borderId="0" xfId="1" applyNumberFormat="1" applyFont="1" applyAlignment="1">
      <alignment horizontal="centerContinuous" wrapText="1"/>
    </xf>
    <xf numFmtId="1" fontId="6" fillId="0" borderId="0" xfId="0" applyNumberFormat="1" applyFont="1" applyAlignment="1">
      <alignment vertical="top" wrapText="1"/>
    </xf>
    <xf numFmtId="1" fontId="7" fillId="0" borderId="0" xfId="0" applyNumberFormat="1" applyFont="1" applyAlignment="1">
      <alignment vertical="top" wrapText="1"/>
    </xf>
    <xf numFmtId="164" fontId="7" fillId="0" borderId="0" xfId="0" applyNumberFormat="1" applyFont="1" applyAlignment="1">
      <alignment vertical="top" wrapText="1"/>
    </xf>
    <xf numFmtId="0" fontId="7" fillId="0" borderId="0" xfId="0" applyFont="1"/>
    <xf numFmtId="164" fontId="7" fillId="0" borderId="0" xfId="0" applyNumberFormat="1" applyFont="1"/>
  </cellXfs>
  <cellStyles count="2">
    <cellStyle name="Normal" xfId="0" builtinId="0"/>
    <cellStyle name="Normal 2 2" xfId="1" xr:uid="{C9EFDF65-F586-4532-8C4B-F78D0D34FA3A}"/>
  </cellStyles>
  <dxfs count="12">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re%20E%20Added%20Pension%20&amp;%20CPD%20Factors%20-%20November%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urpose of spreadsheet"/>
      <sheetName val="Version Control"/>
      <sheetName val="Summary - Fire_E"/>
      <sheetName val="AnnGenHiddenLists"/>
      <sheetName val="Factor List"/>
      <sheetName val="x-Series Number"/>
      <sheetName val="x-701"/>
      <sheetName val="x-702"/>
      <sheetName val="x-703"/>
      <sheetName val="x-704"/>
      <sheetName val="x-801"/>
    </sheetNames>
    <sheetDataSet>
      <sheetData sheetId="0">
        <row r="2">
          <cell r="A2" t="str">
            <v>Fire_E - Added Pension &amp; CPD Factors</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B3154-04E4-4D26-852B-16D238E80715}">
  <sheetPr codeName="Sheet29"/>
  <dimension ref="A1:I93"/>
  <sheetViews>
    <sheetView showGridLines="0" tabSelected="1" zoomScale="85" zoomScaleNormal="85" workbookViewId="0">
      <selection activeCell="H32" sqref="H32"/>
    </sheetView>
  </sheetViews>
  <sheetFormatPr defaultColWidth="10" defaultRowHeight="12.5" x14ac:dyDescent="0.25"/>
  <cols>
    <col min="1" max="1" width="31.6328125" style="3" customWidth="1"/>
    <col min="2" max="4" width="22.6328125" style="3" customWidth="1"/>
    <col min="5" max="16384" width="10" style="3"/>
  </cols>
  <sheetData>
    <row r="1" spans="1:9" ht="20" x14ac:dyDescent="0.4">
      <c r="A1" s="1" t="s">
        <v>0</v>
      </c>
      <c r="B1" s="2"/>
      <c r="C1" s="2"/>
      <c r="D1" s="2"/>
      <c r="E1" s="2"/>
      <c r="F1" s="2"/>
      <c r="G1" s="2"/>
      <c r="H1" s="2"/>
      <c r="I1" s="2"/>
    </row>
    <row r="2" spans="1:9" ht="15.5" x14ac:dyDescent="0.35">
      <c r="A2" s="4" t="str">
        <f>IF(title="&gt; Enter workbook title here","Enter workbook title in Cover sheet",title)</f>
        <v>Fire_E - Added Pension &amp; CPD Factors</v>
      </c>
      <c r="B2" s="5"/>
      <c r="C2" s="5"/>
      <c r="D2" s="5"/>
      <c r="E2" s="5"/>
      <c r="F2" s="5"/>
      <c r="G2" s="5"/>
      <c r="H2" s="5"/>
      <c r="I2" s="5"/>
    </row>
    <row r="3" spans="1:9" ht="15.5" x14ac:dyDescent="0.35">
      <c r="A3" s="6" t="str">
        <f>TABLE_FACTOR_TYPE&amp;" - x-"&amp;TABLE_SERIES_NUMBER</f>
        <v>Added pension - x-801</v>
      </c>
      <c r="B3" s="5"/>
      <c r="C3" s="5"/>
      <c r="D3" s="5"/>
      <c r="E3" s="5"/>
      <c r="F3" s="5"/>
      <c r="G3" s="5"/>
      <c r="H3" s="5"/>
      <c r="I3" s="5"/>
    </row>
    <row r="4" spans="1:9" x14ac:dyDescent="0.25">
      <c r="A4" s="7" t="str">
        <f ca="1">CELL("filename",A1)</f>
        <v/>
      </c>
    </row>
    <row r="6" spans="1:9" ht="13" x14ac:dyDescent="0.3">
      <c r="A6" s="8" t="s">
        <v>1</v>
      </c>
      <c r="B6" s="9" t="s">
        <v>2</v>
      </c>
      <c r="C6" s="9"/>
      <c r="D6" s="9"/>
    </row>
    <row r="7" spans="1:9" x14ac:dyDescent="0.25">
      <c r="A7" s="10" t="s">
        <v>3</v>
      </c>
      <c r="B7" s="11" t="s">
        <v>4</v>
      </c>
      <c r="C7" s="11"/>
      <c r="D7" s="11"/>
    </row>
    <row r="8" spans="1:9" x14ac:dyDescent="0.25">
      <c r="A8" s="10" t="s">
        <v>5</v>
      </c>
      <c r="B8" s="11" t="s">
        <v>6</v>
      </c>
      <c r="C8" s="11"/>
      <c r="D8" s="11"/>
    </row>
    <row r="9" spans="1:9" x14ac:dyDescent="0.25">
      <c r="A9" s="10" t="s">
        <v>7</v>
      </c>
      <c r="B9" s="11" t="s">
        <v>8</v>
      </c>
      <c r="C9" s="11"/>
      <c r="D9" s="11"/>
    </row>
    <row r="10" spans="1:9" ht="25" x14ac:dyDescent="0.25">
      <c r="A10" s="10" t="s">
        <v>9</v>
      </c>
      <c r="B10" s="11" t="s">
        <v>10</v>
      </c>
      <c r="C10" s="11"/>
      <c r="D10" s="11"/>
    </row>
    <row r="11" spans="1:9" x14ac:dyDescent="0.25">
      <c r="A11" s="10" t="s">
        <v>11</v>
      </c>
      <c r="B11" s="11" t="s">
        <v>12</v>
      </c>
      <c r="C11" s="11"/>
      <c r="D11" s="11"/>
    </row>
    <row r="12" spans="1:9" x14ac:dyDescent="0.25">
      <c r="A12" s="10" t="s">
        <v>13</v>
      </c>
      <c r="B12" s="11" t="s">
        <v>14</v>
      </c>
      <c r="C12" s="11"/>
      <c r="D12" s="11"/>
    </row>
    <row r="13" spans="1:9" hidden="1" x14ac:dyDescent="0.25">
      <c r="A13" s="10" t="s">
        <v>15</v>
      </c>
      <c r="B13" s="11">
        <v>1</v>
      </c>
      <c r="C13" s="11"/>
      <c r="D13" s="11"/>
    </row>
    <row r="14" spans="1:9" hidden="1" x14ac:dyDescent="0.25">
      <c r="A14" s="10" t="s">
        <v>16</v>
      </c>
      <c r="B14" s="11">
        <v>801</v>
      </c>
      <c r="C14" s="11"/>
      <c r="D14" s="11"/>
    </row>
    <row r="15" spans="1:9" x14ac:dyDescent="0.25">
      <c r="A15" s="10" t="s">
        <v>17</v>
      </c>
      <c r="B15" s="11" t="s">
        <v>18</v>
      </c>
      <c r="C15" s="11"/>
      <c r="D15" s="11"/>
    </row>
    <row r="16" spans="1:9" x14ac:dyDescent="0.25">
      <c r="A16" s="10" t="s">
        <v>19</v>
      </c>
      <c r="B16" s="11" t="s">
        <v>20</v>
      </c>
      <c r="C16" s="11"/>
      <c r="D16" s="11"/>
    </row>
    <row r="17" spans="1:4" ht="112.5" x14ac:dyDescent="0.25">
      <c r="A17" s="12" t="s">
        <v>21</v>
      </c>
      <c r="B17" s="13" t="s">
        <v>22</v>
      </c>
      <c r="C17" s="11"/>
      <c r="D17" s="11"/>
    </row>
    <row r="18" spans="1:4" x14ac:dyDescent="0.25">
      <c r="A18" s="12" t="s">
        <v>23</v>
      </c>
      <c r="B18" s="14">
        <v>43476</v>
      </c>
      <c r="C18" s="11"/>
      <c r="D18" s="11"/>
    </row>
    <row r="19" spans="1:4" x14ac:dyDescent="0.25">
      <c r="A19" s="12" t="s">
        <v>24</v>
      </c>
      <c r="B19" s="13"/>
      <c r="C19" s="11"/>
      <c r="D19" s="11"/>
    </row>
    <row r="20" spans="1:4" x14ac:dyDescent="0.25">
      <c r="A20" s="12" t="s">
        <v>25</v>
      </c>
      <c r="B20" s="13" t="s">
        <v>26</v>
      </c>
      <c r="C20" s="11"/>
      <c r="D20" s="11"/>
    </row>
    <row r="25" spans="1:4" ht="52" x14ac:dyDescent="0.25">
      <c r="A25" s="15" t="s">
        <v>27</v>
      </c>
      <c r="B25" s="15" t="s">
        <v>28</v>
      </c>
      <c r="C25" s="15" t="s">
        <v>29</v>
      </c>
      <c r="D25" s="15" t="s">
        <v>30</v>
      </c>
    </row>
    <row r="26" spans="1:4" x14ac:dyDescent="0.25">
      <c r="A26" s="16">
        <v>20</v>
      </c>
      <c r="B26" s="17">
        <v>11</v>
      </c>
      <c r="C26" s="17">
        <v>9.1</v>
      </c>
      <c r="D26" s="17">
        <v>11</v>
      </c>
    </row>
    <row r="27" spans="1:4" x14ac:dyDescent="0.25">
      <c r="A27" s="16">
        <v>21</v>
      </c>
      <c r="B27" s="17">
        <v>11.2</v>
      </c>
      <c r="C27" s="17">
        <v>9.3000000000000007</v>
      </c>
      <c r="D27" s="17">
        <v>11.3</v>
      </c>
    </row>
    <row r="28" spans="1:4" x14ac:dyDescent="0.25">
      <c r="A28" s="16">
        <v>22</v>
      </c>
      <c r="B28" s="17">
        <v>11.5</v>
      </c>
      <c r="C28" s="17">
        <v>9.5</v>
      </c>
      <c r="D28" s="17">
        <v>11.5</v>
      </c>
    </row>
    <row r="29" spans="1:4" x14ac:dyDescent="0.25">
      <c r="A29" s="16">
        <v>23</v>
      </c>
      <c r="B29" s="17">
        <v>11.7</v>
      </c>
      <c r="C29" s="17">
        <v>9.6999999999999993</v>
      </c>
      <c r="D29" s="17">
        <v>11.8</v>
      </c>
    </row>
    <row r="30" spans="1:4" x14ac:dyDescent="0.25">
      <c r="A30" s="16">
        <v>24</v>
      </c>
      <c r="B30" s="17">
        <v>12</v>
      </c>
      <c r="C30" s="17">
        <v>10</v>
      </c>
      <c r="D30" s="17">
        <v>12</v>
      </c>
    </row>
    <row r="31" spans="1:4" x14ac:dyDescent="0.25">
      <c r="A31" s="16">
        <v>25</v>
      </c>
      <c r="B31" s="17">
        <v>12.2</v>
      </c>
      <c r="C31" s="17">
        <v>10.199999999999999</v>
      </c>
      <c r="D31" s="17">
        <v>12.3</v>
      </c>
    </row>
    <row r="32" spans="1:4" x14ac:dyDescent="0.25">
      <c r="A32" s="16">
        <v>26</v>
      </c>
      <c r="B32" s="17">
        <v>12.5</v>
      </c>
      <c r="C32" s="17">
        <v>10.4</v>
      </c>
      <c r="D32" s="17">
        <v>12.6</v>
      </c>
    </row>
    <row r="33" spans="1:4" x14ac:dyDescent="0.25">
      <c r="A33" s="16">
        <v>27</v>
      </c>
      <c r="B33" s="17">
        <v>12.8</v>
      </c>
      <c r="C33" s="17">
        <v>10.6</v>
      </c>
      <c r="D33" s="17">
        <v>12.8</v>
      </c>
    </row>
    <row r="34" spans="1:4" x14ac:dyDescent="0.25">
      <c r="A34" s="16">
        <v>28</v>
      </c>
      <c r="B34" s="17">
        <v>13.1</v>
      </c>
      <c r="C34" s="17">
        <v>10.8</v>
      </c>
      <c r="D34" s="17">
        <v>13.1</v>
      </c>
    </row>
    <row r="35" spans="1:4" x14ac:dyDescent="0.25">
      <c r="A35" s="16">
        <v>29</v>
      </c>
      <c r="B35" s="17">
        <v>13.4</v>
      </c>
      <c r="C35" s="17">
        <v>11.1</v>
      </c>
      <c r="D35" s="17">
        <v>13.4</v>
      </c>
    </row>
    <row r="36" spans="1:4" x14ac:dyDescent="0.25">
      <c r="A36" s="16">
        <v>30</v>
      </c>
      <c r="B36" s="17">
        <v>13.7</v>
      </c>
      <c r="C36" s="17">
        <v>11.3</v>
      </c>
      <c r="D36" s="17">
        <v>13.7</v>
      </c>
    </row>
    <row r="37" spans="1:4" x14ac:dyDescent="0.25">
      <c r="A37" s="16">
        <v>31</v>
      </c>
      <c r="B37" s="17">
        <v>13.9</v>
      </c>
      <c r="C37" s="17">
        <v>11.5</v>
      </c>
      <c r="D37" s="17">
        <v>14</v>
      </c>
    </row>
    <row r="38" spans="1:4" x14ac:dyDescent="0.25">
      <c r="A38" s="16">
        <v>32</v>
      </c>
      <c r="B38" s="17">
        <v>14.3</v>
      </c>
      <c r="C38" s="17">
        <v>11.8</v>
      </c>
      <c r="D38" s="17">
        <v>14.3</v>
      </c>
    </row>
    <row r="39" spans="1:4" x14ac:dyDescent="0.25">
      <c r="A39" s="16">
        <v>33</v>
      </c>
      <c r="B39" s="17">
        <v>14.6</v>
      </c>
      <c r="C39" s="17">
        <v>12</v>
      </c>
      <c r="D39" s="17">
        <v>14.6</v>
      </c>
    </row>
    <row r="40" spans="1:4" x14ac:dyDescent="0.25">
      <c r="A40" s="16">
        <v>34</v>
      </c>
      <c r="B40" s="17">
        <v>14.9</v>
      </c>
      <c r="C40" s="17">
        <v>12.3</v>
      </c>
      <c r="D40" s="17">
        <v>14.9</v>
      </c>
    </row>
    <row r="41" spans="1:4" x14ac:dyDescent="0.25">
      <c r="A41" s="16">
        <v>35</v>
      </c>
      <c r="B41" s="17">
        <v>15.2</v>
      </c>
      <c r="C41" s="17">
        <v>12.6</v>
      </c>
      <c r="D41" s="17">
        <v>15.3</v>
      </c>
    </row>
    <row r="42" spans="1:4" x14ac:dyDescent="0.25">
      <c r="A42" s="16">
        <v>36</v>
      </c>
      <c r="B42" s="17">
        <v>15.5</v>
      </c>
      <c r="C42" s="17">
        <v>12.8</v>
      </c>
      <c r="D42" s="17">
        <v>15.6</v>
      </c>
    </row>
    <row r="43" spans="1:4" x14ac:dyDescent="0.25">
      <c r="A43" s="16">
        <v>37</v>
      </c>
      <c r="B43" s="17">
        <v>15.9</v>
      </c>
      <c r="C43" s="17">
        <v>13.1</v>
      </c>
      <c r="D43" s="17">
        <v>15.9</v>
      </c>
    </row>
    <row r="44" spans="1:4" x14ac:dyDescent="0.25">
      <c r="A44" s="16">
        <v>38</v>
      </c>
      <c r="B44" s="17">
        <v>16.2</v>
      </c>
      <c r="C44" s="17">
        <v>13.4</v>
      </c>
      <c r="D44" s="17">
        <v>16.3</v>
      </c>
    </row>
    <row r="45" spans="1:4" x14ac:dyDescent="0.25">
      <c r="A45" s="16">
        <v>39</v>
      </c>
      <c r="B45" s="17">
        <v>16.600000000000001</v>
      </c>
      <c r="C45" s="17">
        <v>13.7</v>
      </c>
      <c r="D45" s="17">
        <v>16.600000000000001</v>
      </c>
    </row>
    <row r="46" spans="1:4" x14ac:dyDescent="0.25">
      <c r="A46" s="16">
        <v>40</v>
      </c>
      <c r="B46" s="17">
        <v>16.899999999999999</v>
      </c>
      <c r="C46" s="17">
        <v>13.9</v>
      </c>
      <c r="D46" s="17">
        <v>17</v>
      </c>
    </row>
    <row r="47" spans="1:4" x14ac:dyDescent="0.25">
      <c r="A47" s="16">
        <v>41</v>
      </c>
      <c r="B47" s="17">
        <v>17.3</v>
      </c>
      <c r="C47" s="17">
        <v>14.2</v>
      </c>
      <c r="D47" s="17">
        <v>17.399999999999999</v>
      </c>
    </row>
    <row r="48" spans="1:4" x14ac:dyDescent="0.25">
      <c r="A48" s="16">
        <v>42</v>
      </c>
      <c r="B48" s="17">
        <v>17.7</v>
      </c>
      <c r="C48" s="17">
        <v>14.5</v>
      </c>
      <c r="D48" s="17">
        <v>17.8</v>
      </c>
    </row>
    <row r="49" spans="1:4" x14ac:dyDescent="0.25">
      <c r="A49" s="16">
        <v>43</v>
      </c>
      <c r="B49" s="17">
        <v>18.100000000000001</v>
      </c>
      <c r="C49" s="17">
        <v>14.8</v>
      </c>
      <c r="D49" s="17">
        <v>18.100000000000001</v>
      </c>
    </row>
    <row r="50" spans="1:4" x14ac:dyDescent="0.25">
      <c r="A50" s="16">
        <v>44</v>
      </c>
      <c r="B50" s="17">
        <v>18.5</v>
      </c>
      <c r="C50" s="17">
        <v>15.1</v>
      </c>
      <c r="D50" s="17">
        <v>18.5</v>
      </c>
    </row>
    <row r="51" spans="1:4" x14ac:dyDescent="0.25">
      <c r="A51" s="16">
        <v>45</v>
      </c>
      <c r="B51" s="17">
        <v>18.899999999999999</v>
      </c>
      <c r="C51" s="17">
        <v>15.5</v>
      </c>
      <c r="D51" s="17">
        <v>18.899999999999999</v>
      </c>
    </row>
    <row r="52" spans="1:4" x14ac:dyDescent="0.25">
      <c r="A52" s="16">
        <v>46</v>
      </c>
      <c r="B52" s="17">
        <v>19.3</v>
      </c>
      <c r="C52" s="17">
        <v>15.8</v>
      </c>
      <c r="D52" s="17">
        <v>19.399999999999999</v>
      </c>
    </row>
    <row r="53" spans="1:4" x14ac:dyDescent="0.25">
      <c r="A53" s="16">
        <v>47</v>
      </c>
      <c r="B53" s="17">
        <v>19.7</v>
      </c>
      <c r="C53" s="17">
        <v>16.100000000000001</v>
      </c>
      <c r="D53" s="17">
        <v>19.8</v>
      </c>
    </row>
    <row r="54" spans="1:4" x14ac:dyDescent="0.25">
      <c r="A54" s="16">
        <v>48</v>
      </c>
      <c r="B54" s="17">
        <v>20.2</v>
      </c>
      <c r="C54" s="17">
        <v>16.399999999999999</v>
      </c>
      <c r="D54" s="17">
        <v>20.2</v>
      </c>
    </row>
    <row r="55" spans="1:4" x14ac:dyDescent="0.25">
      <c r="A55" s="18">
        <v>49</v>
      </c>
      <c r="B55" s="19">
        <v>20.6</v>
      </c>
      <c r="C55" s="19">
        <v>16.8</v>
      </c>
      <c r="D55" s="19">
        <v>20.7</v>
      </c>
    </row>
    <row r="56" spans="1:4" x14ac:dyDescent="0.25">
      <c r="A56" s="18">
        <v>50</v>
      </c>
      <c r="B56" s="19">
        <v>21.1</v>
      </c>
      <c r="C56" s="19">
        <v>17.100000000000001</v>
      </c>
      <c r="D56" s="19">
        <v>21.1</v>
      </c>
    </row>
    <row r="57" spans="1:4" x14ac:dyDescent="0.25">
      <c r="A57" s="18">
        <v>51</v>
      </c>
      <c r="B57" s="19">
        <v>21.5</v>
      </c>
      <c r="C57" s="19">
        <v>17.5</v>
      </c>
      <c r="D57" s="19">
        <v>21.6</v>
      </c>
    </row>
    <row r="58" spans="1:4" x14ac:dyDescent="0.25">
      <c r="A58" s="18">
        <v>52</v>
      </c>
      <c r="B58" s="19">
        <v>22</v>
      </c>
      <c r="C58" s="19">
        <v>17.8</v>
      </c>
      <c r="D58" s="19">
        <v>22.1</v>
      </c>
    </row>
    <row r="59" spans="1:4" x14ac:dyDescent="0.25">
      <c r="A59" s="18">
        <v>53</v>
      </c>
      <c r="B59" s="19">
        <v>22.6</v>
      </c>
      <c r="C59" s="19">
        <v>18.2</v>
      </c>
      <c r="D59" s="19">
        <v>22.7</v>
      </c>
    </row>
    <row r="60" spans="1:4" x14ac:dyDescent="0.25">
      <c r="A60" s="18">
        <v>54</v>
      </c>
      <c r="B60" s="19">
        <v>23.1</v>
      </c>
      <c r="C60" s="19">
        <v>18.600000000000001</v>
      </c>
      <c r="D60" s="19">
        <v>23.2</v>
      </c>
    </row>
    <row r="61" spans="1:4" x14ac:dyDescent="0.25">
      <c r="A61" s="18">
        <v>55</v>
      </c>
      <c r="B61" s="19">
        <v>23.2</v>
      </c>
      <c r="C61" s="19">
        <v>19</v>
      </c>
      <c r="D61" s="19">
        <v>23.3</v>
      </c>
    </row>
    <row r="62" spans="1:4" x14ac:dyDescent="0.25">
      <c r="A62" s="18">
        <v>56</v>
      </c>
      <c r="B62" s="19">
        <v>22.7</v>
      </c>
      <c r="C62" s="19">
        <v>19.399999999999999</v>
      </c>
      <c r="D62" s="19">
        <v>22.8</v>
      </c>
    </row>
    <row r="63" spans="1:4" x14ac:dyDescent="0.25">
      <c r="A63" s="18">
        <v>57</v>
      </c>
      <c r="B63" s="19">
        <v>22.2</v>
      </c>
      <c r="C63" s="19">
        <v>19.899999999999999</v>
      </c>
      <c r="D63" s="19">
        <v>22.3</v>
      </c>
    </row>
    <row r="64" spans="1:4" x14ac:dyDescent="0.25">
      <c r="A64" s="18">
        <v>58</v>
      </c>
      <c r="B64" s="19">
        <v>21.7</v>
      </c>
      <c r="C64" s="19">
        <v>20.399999999999999</v>
      </c>
      <c r="D64" s="19">
        <v>21.9</v>
      </c>
    </row>
    <row r="65" spans="1:4" x14ac:dyDescent="0.25">
      <c r="A65" s="18">
        <v>59</v>
      </c>
      <c r="B65" s="19">
        <v>21.3</v>
      </c>
      <c r="C65" s="19">
        <v>20.9</v>
      </c>
      <c r="D65" s="19">
        <v>21.4</v>
      </c>
    </row>
    <row r="66" spans="1:4" x14ac:dyDescent="0.25">
      <c r="A66" s="18">
        <v>60</v>
      </c>
      <c r="B66" s="19">
        <v>20.8</v>
      </c>
      <c r="C66" s="19">
        <v>20.9</v>
      </c>
      <c r="D66" s="19">
        <v>20.9</v>
      </c>
    </row>
    <row r="67" spans="1:4" x14ac:dyDescent="0.25">
      <c r="A67" s="18">
        <v>61</v>
      </c>
      <c r="B67" s="19">
        <v>20.3</v>
      </c>
      <c r="C67" s="19">
        <v>20.399999999999999</v>
      </c>
      <c r="D67" s="19">
        <v>20.399999999999999</v>
      </c>
    </row>
    <row r="68" spans="1:4" x14ac:dyDescent="0.25">
      <c r="A68" s="18">
        <v>62</v>
      </c>
      <c r="B68" s="19">
        <v>19.7</v>
      </c>
      <c r="C68" s="19">
        <v>19.899999999999999</v>
      </c>
      <c r="D68" s="19">
        <v>19.899999999999999</v>
      </c>
    </row>
    <row r="69" spans="1:4" x14ac:dyDescent="0.25">
      <c r="A69" s="18">
        <v>63</v>
      </c>
      <c r="B69" s="19">
        <v>19.2</v>
      </c>
      <c r="C69" s="19">
        <v>19.399999999999999</v>
      </c>
      <c r="D69" s="19">
        <v>19.399999999999999</v>
      </c>
    </row>
    <row r="70" spans="1:4" x14ac:dyDescent="0.25">
      <c r="A70" s="18">
        <v>64</v>
      </c>
      <c r="B70" s="19">
        <v>18.7</v>
      </c>
      <c r="C70" s="19">
        <v>18.899999999999999</v>
      </c>
      <c r="D70" s="19">
        <v>18.899999999999999</v>
      </c>
    </row>
    <row r="71" spans="1:4" x14ac:dyDescent="0.25">
      <c r="A71" s="18">
        <v>65</v>
      </c>
      <c r="B71" s="19"/>
      <c r="C71" s="19">
        <v>18.3</v>
      </c>
      <c r="D71" s="19"/>
    </row>
    <row r="72" spans="1:4" x14ac:dyDescent="0.25">
      <c r="A72" s="18">
        <v>66</v>
      </c>
      <c r="B72" s="19"/>
      <c r="C72" s="19">
        <v>17.8</v>
      </c>
      <c r="D72" s="19"/>
    </row>
    <row r="73" spans="1:4" x14ac:dyDescent="0.25">
      <c r="A73" s="18">
        <v>67</v>
      </c>
      <c r="B73" s="19"/>
      <c r="C73" s="19">
        <v>17.3</v>
      </c>
      <c r="D73" s="19"/>
    </row>
    <row r="74" spans="1:4" x14ac:dyDescent="0.25">
      <c r="A74" s="18">
        <v>68</v>
      </c>
      <c r="B74" s="19"/>
      <c r="C74" s="19">
        <v>16.7</v>
      </c>
      <c r="D74" s="19"/>
    </row>
    <row r="75" spans="1:4" x14ac:dyDescent="0.25">
      <c r="A75" s="18">
        <v>69</v>
      </c>
      <c r="B75" s="19"/>
      <c r="C75" s="19">
        <v>16.2</v>
      </c>
      <c r="D75" s="19"/>
    </row>
    <row r="76" spans="1:4" x14ac:dyDescent="0.25">
      <c r="A76"/>
      <c r="B76"/>
    </row>
    <row r="77" spans="1:4" x14ac:dyDescent="0.25">
      <c r="A77"/>
      <c r="B77"/>
    </row>
    <row r="78" spans="1:4" x14ac:dyDescent="0.25">
      <c r="A78"/>
      <c r="B78"/>
    </row>
    <row r="79" spans="1:4" x14ac:dyDescent="0.25">
      <c r="A79"/>
      <c r="B79"/>
    </row>
    <row r="80" spans="1:4" x14ac:dyDescent="0.25">
      <c r="A80"/>
      <c r="B80"/>
    </row>
    <row r="81" spans="1:2" x14ac:dyDescent="0.25">
      <c r="A81"/>
      <c r="B81"/>
    </row>
    <row r="82" spans="1:2" x14ac:dyDescent="0.25">
      <c r="A82"/>
      <c r="B82"/>
    </row>
    <row r="83" spans="1:2" x14ac:dyDescent="0.25">
      <c r="A83"/>
      <c r="B83"/>
    </row>
    <row r="84" spans="1:2" x14ac:dyDescent="0.25">
      <c r="A84"/>
      <c r="B84"/>
    </row>
    <row r="85" spans="1:2" x14ac:dyDescent="0.25">
      <c r="A85"/>
      <c r="B85"/>
    </row>
    <row r="86" spans="1:2" x14ac:dyDescent="0.25">
      <c r="A86"/>
      <c r="B86"/>
    </row>
    <row r="87" spans="1:2" x14ac:dyDescent="0.25">
      <c r="A87"/>
      <c r="B87"/>
    </row>
    <row r="88" spans="1:2" x14ac:dyDescent="0.25">
      <c r="A88"/>
      <c r="B88"/>
    </row>
    <row r="89" spans="1:2" x14ac:dyDescent="0.25">
      <c r="A89"/>
      <c r="B89"/>
    </row>
    <row r="90" spans="1:2" x14ac:dyDescent="0.25">
      <c r="A90"/>
      <c r="B90"/>
    </row>
    <row r="91" spans="1:2" x14ac:dyDescent="0.25">
      <c r="A91"/>
      <c r="B91"/>
    </row>
    <row r="92" spans="1:2" x14ac:dyDescent="0.25">
      <c r="A92"/>
      <c r="B92"/>
    </row>
    <row r="93" spans="1:2" x14ac:dyDescent="0.25">
      <c r="A93"/>
      <c r="B93"/>
    </row>
  </sheetData>
  <sheetProtection algorithmName="SHA-512" hashValue="T0kho8ZBvnZT8Gq1FnHDMGUGfVCBk4TfN9G2l/mRodigB2A2QwCRaVsyf/hi1o1UNfBslrOv/6qEO4r5ta6jEg==" saltValue="I2AzzS8oFSho0Gi7jf/jUA==" spinCount="100000" sheet="1" objects="1" scenarios="1"/>
  <conditionalFormatting sqref="A25:A75">
    <cfRule type="expression" dxfId="11" priority="5" stopIfTrue="1">
      <formula>MOD(ROW(),2)=0</formula>
    </cfRule>
    <cfRule type="expression" dxfId="10" priority="6" stopIfTrue="1">
      <formula>MOD(ROW(),2)&lt;&gt;0</formula>
    </cfRule>
  </conditionalFormatting>
  <conditionalFormatting sqref="B25:D75">
    <cfRule type="expression" dxfId="9" priority="7" stopIfTrue="1">
      <formula>MOD(ROW(),2)=0</formula>
    </cfRule>
    <cfRule type="expression" dxfId="8" priority="8" stopIfTrue="1">
      <formula>MOD(ROW(),2)&lt;&gt;0</formula>
    </cfRule>
  </conditionalFormatting>
  <conditionalFormatting sqref="A6:A16">
    <cfRule type="expression" dxfId="7" priority="9" stopIfTrue="1">
      <formula>MOD(ROW(),2)=0</formula>
    </cfRule>
    <cfRule type="expression" dxfId="6" priority="10" stopIfTrue="1">
      <formula>MOD(ROW(),2)&lt;&gt;0</formula>
    </cfRule>
  </conditionalFormatting>
  <conditionalFormatting sqref="B6:D16 C17:D20">
    <cfRule type="expression" dxfId="5" priority="11" stopIfTrue="1">
      <formula>MOD(ROW(),2)=0</formula>
    </cfRule>
    <cfRule type="expression" dxfId="4" priority="12" stopIfTrue="1">
      <formula>MOD(ROW(),2)&lt;&gt;0</formula>
    </cfRule>
  </conditionalFormatting>
  <conditionalFormatting sqref="A17:A20">
    <cfRule type="expression" dxfId="3" priority="1" stopIfTrue="1">
      <formula>MOD(ROW(),2)=0</formula>
    </cfRule>
    <cfRule type="expression" dxfId="2" priority="2" stopIfTrue="1">
      <formula>MOD(ROW(),2)&lt;&gt;0</formula>
    </cfRule>
  </conditionalFormatting>
  <conditionalFormatting sqref="B17:B20">
    <cfRule type="expression" dxfId="1" priority="3" stopIfTrue="1">
      <formula>MOD(ROW(),2)=0</formula>
    </cfRule>
    <cfRule type="expression" dxfId="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33</vt:i4>
      </vt:variant>
    </vt:vector>
  </HeadingPairs>
  <TitlesOfParts>
    <vt:vector size="34" baseType="lpstr">
      <vt:lpstr>x-801</vt:lpstr>
      <vt:lpstr>'x-801'!Print_Area</vt:lpstr>
      <vt:lpstr>'x-801'!TABLE_AGE_DEF</vt:lpstr>
      <vt:lpstr>'x-801'!TABLE_AGE_DEF_1</vt:lpstr>
      <vt:lpstr>'x-801'!TABLE_AREA</vt:lpstr>
      <vt:lpstr>'x-801'!TABLE_AREA_1</vt:lpstr>
      <vt:lpstr>'x-801'!TABLE_CLIENT</vt:lpstr>
      <vt:lpstr>'x-801'!TABLE_CLIENT_1</vt:lpstr>
      <vt:lpstr>'x-801'!TABLE_DATE_IMPLEMENTED</vt:lpstr>
      <vt:lpstr>'x-801'!TABLE_DATE_IMPLEMENTED_1</vt:lpstr>
      <vt:lpstr>'x-801'!TABLE_DATE_ISSUED</vt:lpstr>
      <vt:lpstr>'x-801'!TABLE_DATE_ISSUED_1</vt:lpstr>
      <vt:lpstr>'x-801'!TABLE_DESCRIPTION</vt:lpstr>
      <vt:lpstr>'x-801'!TABLE_DESCRIPTION_1</vt:lpstr>
      <vt:lpstr>'x-801'!TABLE_FACTOR_STATUS</vt:lpstr>
      <vt:lpstr>'x-801'!TABLE_FACTOR_STATUS_1</vt:lpstr>
      <vt:lpstr>'x-801'!TABLE_FACTOR_TYPE</vt:lpstr>
      <vt:lpstr>'x-801'!TABLE_FACTOR_TYPE_1</vt:lpstr>
      <vt:lpstr>'x-801'!TABLE_GENDER</vt:lpstr>
      <vt:lpstr>'x-801'!TABLE_GENDER_1</vt:lpstr>
      <vt:lpstr>'x-801'!TABLE_INFO</vt:lpstr>
      <vt:lpstr>'x-801'!TABLE_INFO_1</vt:lpstr>
      <vt:lpstr>'x-801'!TABLE_REFERENCE</vt:lpstr>
      <vt:lpstr>'x-801'!TABLE_REFERENCE_1</vt:lpstr>
      <vt:lpstr>'x-801'!TABLE_REFERENCE_GUIDANCE</vt:lpstr>
      <vt:lpstr>'x-801'!TABLE_REFERENCE_GUIDANCE_1</vt:lpstr>
      <vt:lpstr>'x-801'!TABLE_RELATED</vt:lpstr>
      <vt:lpstr>'x-801'!TABLE_RELATED_1</vt:lpstr>
      <vt:lpstr>'x-801'!TABLE_SECTION</vt:lpstr>
      <vt:lpstr>'x-801'!TABLE_SECTION_1</vt:lpstr>
      <vt:lpstr>'x-801'!TABLE_SECTION_NUMBER</vt:lpstr>
      <vt:lpstr>'x-801'!TABLE_SECTION_NUMBER_1</vt:lpstr>
      <vt:lpstr>'x-801'!TABLE_SERIES_NUMBER</vt:lpstr>
      <vt:lpstr>'x-801'!TABLE_SERIES_NUMBER_1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Hey</dc:creator>
  <cp:lastModifiedBy>Claire Hey</cp:lastModifiedBy>
  <dcterms:created xsi:type="dcterms:W3CDTF">2020-11-30T10:47:52Z</dcterms:created>
  <dcterms:modified xsi:type="dcterms:W3CDTF">2020-11-30T10:48:50Z</dcterms:modified>
</cp:coreProperties>
</file>